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15" windowHeight="2490" tabRatio="747" activeTab="0"/>
  </bookViews>
  <sheets>
    <sheet name="normal" sheetId="1" r:id="rId1"/>
    <sheet name="chi squared" sheetId="2" r:id="rId2"/>
    <sheet name="Student's t" sheetId="3" r:id="rId3"/>
    <sheet name="F" sheetId="4" r:id="rId4"/>
    <sheet name="Poisson CDF" sheetId="5" r:id="rId5"/>
    <sheet name="runs test" sheetId="6" r:id="rId6"/>
    <sheet name="Shapiro-Wilk critical values" sheetId="7" r:id="rId7"/>
    <sheet name="Shapiro-Wilk coefficients" sheetId="8" r:id="rId8"/>
    <sheet name="Durbin-Watson 5% and 1%" sheetId="9" r:id="rId9"/>
  </sheets>
  <definedNames/>
  <calcPr fullCalcOnLoad="1"/>
</workbook>
</file>

<file path=xl/sharedStrings.xml><?xml version="1.0" encoding="utf-8"?>
<sst xmlns="http://schemas.openxmlformats.org/spreadsheetml/2006/main" count="120" uniqueCount="33">
  <si>
    <t>Two tailed</t>
  </si>
  <si>
    <t>One tailed</t>
  </si>
  <si>
    <t>Two-tailed</t>
  </si>
  <si>
    <t>One-tailed</t>
  </si>
  <si>
    <t xml:space="preserve">   α     n</t>
  </si>
  <si>
    <t>α =</t>
  </si>
  <si>
    <t xml:space="preserve">CHANGE α </t>
  </si>
  <si>
    <t xml:space="preserve">    α    n</t>
  </si>
  <si>
    <t>DENOMINATOR</t>
  </si>
  <si>
    <r>
      <t xml:space="preserve"> n</t>
    </r>
    <r>
      <rPr>
        <b/>
        <vertAlign val="subscript"/>
        <sz val="20"/>
        <rFont val="Times New Roman"/>
        <family val="1"/>
      </rPr>
      <t>2</t>
    </r>
  </si>
  <si>
    <r>
      <t>n</t>
    </r>
    <r>
      <rPr>
        <b/>
        <vertAlign val="subscript"/>
        <sz val="20"/>
        <rFont val="Times New Roman"/>
        <family val="1"/>
      </rPr>
      <t xml:space="preserve">1 </t>
    </r>
  </si>
  <si>
    <t>z</t>
  </si>
  <si>
    <t>NUMERATOR</t>
  </si>
  <si>
    <r>
      <t>α</t>
    </r>
    <r>
      <rPr>
        <sz val="10"/>
        <rFont val="Times New Roman"/>
        <family val="0"/>
      </rPr>
      <t>/2 = 0.025</t>
    </r>
  </si>
  <si>
    <t>(LEFT TAIL)</t>
  </si>
  <si>
    <r>
      <t>1-α</t>
    </r>
    <r>
      <rPr>
        <sz val="10"/>
        <rFont val="Times New Roman"/>
        <family val="0"/>
      </rPr>
      <t>/2 = 0.975</t>
    </r>
  </si>
  <si>
    <t>(RIGHT TAIL)</t>
  </si>
  <si>
    <r>
      <t>n</t>
    </r>
    <r>
      <rPr>
        <vertAlign val="subscript"/>
        <sz val="12"/>
        <rFont val="Times New Roman"/>
        <family val="1"/>
      </rPr>
      <t>1</t>
    </r>
  </si>
  <si>
    <r>
      <t>n</t>
    </r>
    <r>
      <rPr>
        <vertAlign val="subscript"/>
        <sz val="12"/>
        <rFont val="Times New Roman"/>
        <family val="1"/>
      </rPr>
      <t>2</t>
    </r>
  </si>
  <si>
    <r>
      <t>α</t>
    </r>
    <r>
      <rPr>
        <sz val="10"/>
        <rFont val="Times New Roman"/>
        <family val="0"/>
      </rPr>
      <t>/2 = 0.05</t>
    </r>
  </si>
  <si>
    <r>
      <t>1-α</t>
    </r>
    <r>
      <rPr>
        <sz val="10"/>
        <rFont val="Times New Roman"/>
        <family val="0"/>
      </rPr>
      <t>/2 = 0.95</t>
    </r>
  </si>
  <si>
    <t/>
  </si>
  <si>
    <t>α</t>
  </si>
  <si>
    <t>n</t>
  </si>
  <si>
    <t>i</t>
  </si>
  <si>
    <t>Durbin - Watson critical values, level of significance α = 5%</t>
  </si>
  <si>
    <t>Durbin - Watson critical values, level of significance α = 1%</t>
  </si>
  <si>
    <t>Source: http://www.stanford.edu/~clint/bench/dwcrit.htm</t>
  </si>
  <si>
    <t>number of parameters: m+1</t>
  </si>
  <si>
    <t>number of observations: n</t>
  </si>
  <si>
    <r>
      <t>d</t>
    </r>
    <r>
      <rPr>
        <vertAlign val="subscript"/>
        <sz val="12"/>
        <rFont val="Times New Roman"/>
        <family val="1"/>
      </rPr>
      <t>L</t>
    </r>
  </si>
  <si>
    <r>
      <t>d</t>
    </r>
    <r>
      <rPr>
        <vertAlign val="subscript"/>
        <sz val="12"/>
        <rFont val="Times New Roman"/>
        <family val="1"/>
      </rPr>
      <t>U</t>
    </r>
  </si>
  <si>
    <t xml:space="preserve">     k     λ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</si>
</sst>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00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20"/>
      <name val="Times New Roman"/>
      <family val="0"/>
    </font>
    <font>
      <sz val="12"/>
      <color indexed="10"/>
      <name val="Times New Roman"/>
      <family val="0"/>
    </font>
    <font>
      <sz val="26"/>
      <name val="Times New Roman"/>
      <family val="0"/>
    </font>
    <font>
      <b/>
      <sz val="20"/>
      <name val="Times New Roman"/>
      <family val="1"/>
    </font>
    <font>
      <b/>
      <vertAlign val="subscript"/>
      <sz val="2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61"/>
      <name val="Times New Roman"/>
      <family val="0"/>
    </font>
    <font>
      <sz val="12"/>
      <color indexed="5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2" borderId="0" xfId="0" applyFont="1" applyFill="1" applyAlignment="1">
      <alignment/>
    </xf>
    <xf numFmtId="167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4" borderId="1" xfId="0" applyFont="1" applyFill="1" applyBorder="1" applyAlignment="1">
      <alignment horizontal="justify" wrapText="1"/>
    </xf>
    <xf numFmtId="2" fontId="2" fillId="2" borderId="0" xfId="0" applyNumberFormat="1" applyFont="1" applyFill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11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 quotePrefix="1">
      <alignment/>
    </xf>
    <xf numFmtId="0" fontId="11" fillId="0" borderId="0" xfId="19">
      <alignment/>
      <protection/>
    </xf>
    <xf numFmtId="0" fontId="11" fillId="5" borderId="0" xfId="19" applyFill="1" applyAlignment="1">
      <alignment horizontal="center"/>
      <protection/>
    </xf>
    <xf numFmtId="0" fontId="11" fillId="5" borderId="0" xfId="19" applyFill="1">
      <alignment/>
      <protection/>
    </xf>
    <xf numFmtId="165" fontId="11" fillId="0" borderId="0" xfId="19" applyNumberFormat="1">
      <alignment/>
      <protection/>
    </xf>
    <xf numFmtId="0" fontId="13" fillId="2" borderId="0" xfId="19" applyFont="1" applyFill="1" applyBorder="1" applyAlignment="1">
      <alignment horizontal="center" wrapText="1"/>
      <protection/>
    </xf>
    <xf numFmtId="0" fontId="13" fillId="0" borderId="0" xfId="19" applyFont="1" applyFill="1" applyBorder="1">
      <alignment/>
      <protection/>
    </xf>
    <xf numFmtId="0" fontId="13" fillId="5" borderId="0" xfId="19" applyFont="1" applyFill="1" applyBorder="1" applyAlignment="1">
      <alignment horizontal="center" wrapText="1"/>
      <protection/>
    </xf>
    <xf numFmtId="0" fontId="13" fillId="0" borderId="0" xfId="19" applyFont="1" applyFill="1" applyBorder="1" applyAlignment="1">
      <alignment horizontal="center" wrapText="1"/>
      <protection/>
    </xf>
    <xf numFmtId="0" fontId="14" fillId="0" borderId="0" xfId="19" applyFont="1" applyBorder="1" applyAlignment="1">
      <alignment horizontal="right" vertical="top" wrapText="1"/>
      <protection/>
    </xf>
    <xf numFmtId="0" fontId="13" fillId="0" borderId="0" xfId="19" applyFont="1" applyFill="1" applyBorder="1" applyAlignment="1">
      <alignment horizontal="center" vertical="top" wrapText="1"/>
      <protection/>
    </xf>
    <xf numFmtId="0" fontId="13" fillId="0" borderId="0" xfId="19" applyFont="1" applyFill="1" applyBorder="1" applyAlignment="1">
      <alignment vertical="top" wrapText="1"/>
      <protection/>
    </xf>
    <xf numFmtId="0" fontId="13" fillId="0" borderId="0" xfId="19" applyFont="1" applyBorder="1" applyAlignment="1">
      <alignment horizontal="right" vertical="top" wrapText="1"/>
      <protection/>
    </xf>
    <xf numFmtId="0" fontId="13" fillId="0" borderId="0" xfId="19" applyFont="1" applyBorder="1" applyAlignment="1">
      <alignment vertical="top" wrapText="1"/>
      <protection/>
    </xf>
    <xf numFmtId="0" fontId="14" fillId="0" borderId="0" xfId="19" applyFont="1" applyBorder="1" applyAlignment="1">
      <alignment horizontal="center" vertical="top" wrapText="1"/>
      <protection/>
    </xf>
    <xf numFmtId="0" fontId="13" fillId="0" borderId="0" xfId="19" applyFont="1" applyBorder="1" applyAlignment="1">
      <alignment horizontal="center" vertical="top" wrapText="1"/>
      <protection/>
    </xf>
    <xf numFmtId="0" fontId="3" fillId="5" borderId="0" xfId="19" applyFont="1" applyFill="1">
      <alignment/>
      <protection/>
    </xf>
    <xf numFmtId="165" fontId="3" fillId="0" borderId="0" xfId="19" applyNumberFormat="1" applyFont="1">
      <alignment/>
      <protection/>
    </xf>
    <xf numFmtId="0" fontId="15" fillId="0" borderId="0" xfId="18" applyFont="1">
      <alignment/>
      <protection/>
    </xf>
    <xf numFmtId="0" fontId="11" fillId="0" borderId="0" xfId="18">
      <alignment/>
      <protection/>
    </xf>
    <xf numFmtId="0" fontId="16" fillId="0" borderId="0" xfId="18" applyFont="1">
      <alignment/>
      <protection/>
    </xf>
    <xf numFmtId="0" fontId="11" fillId="5" borderId="0" xfId="18" applyFill="1">
      <alignment/>
      <protection/>
    </xf>
    <xf numFmtId="0" fontId="11" fillId="2" borderId="0" xfId="18" applyFill="1">
      <alignment/>
      <protection/>
    </xf>
    <xf numFmtId="0" fontId="11" fillId="0" borderId="9" xfId="18" applyBorder="1" applyAlignment="1">
      <alignment horizontal="center"/>
      <protection/>
    </xf>
    <xf numFmtId="0" fontId="11" fillId="0" borderId="0" xfId="18" applyBorder="1" applyAlignment="1">
      <alignment horizontal="center"/>
      <protection/>
    </xf>
    <xf numFmtId="0" fontId="11" fillId="0" borderId="10" xfId="18" applyBorder="1" applyAlignment="1">
      <alignment horizontal="center"/>
      <protection/>
    </xf>
    <xf numFmtId="0" fontId="11" fillId="0" borderId="0" xfId="18" applyAlignment="1">
      <alignment horizontal="center"/>
      <protection/>
    </xf>
    <xf numFmtId="165" fontId="11" fillId="6" borderId="9" xfId="18" applyNumberFormat="1" applyFill="1" applyBorder="1">
      <alignment/>
      <protection/>
    </xf>
    <xf numFmtId="165" fontId="11" fillId="6" borderId="0" xfId="18" applyNumberFormat="1" applyFill="1" applyBorder="1">
      <alignment/>
      <protection/>
    </xf>
    <xf numFmtId="165" fontId="11" fillId="6" borderId="10" xfId="18" applyNumberFormat="1" applyFill="1" applyBorder="1">
      <alignment/>
      <protection/>
    </xf>
    <xf numFmtId="165" fontId="11" fillId="6" borderId="0" xfId="18" applyNumberFormat="1" applyFill="1">
      <alignment/>
      <protection/>
    </xf>
    <xf numFmtId="165" fontId="11" fillId="7" borderId="9" xfId="18" applyNumberFormat="1" applyFill="1" applyBorder="1">
      <alignment/>
      <protection/>
    </xf>
    <xf numFmtId="165" fontId="11" fillId="7" borderId="0" xfId="18" applyNumberFormat="1" applyFill="1" applyBorder="1">
      <alignment/>
      <protection/>
    </xf>
    <xf numFmtId="165" fontId="11" fillId="7" borderId="10" xfId="18" applyNumberFormat="1" applyFill="1" applyBorder="1">
      <alignment/>
      <protection/>
    </xf>
    <xf numFmtId="165" fontId="11" fillId="7" borderId="0" xfId="18" applyNumberFormat="1" applyFill="1">
      <alignment/>
      <protection/>
    </xf>
    <xf numFmtId="165" fontId="11" fillId="0" borderId="9" xfId="18" applyNumberFormat="1" applyFill="1" applyBorder="1">
      <alignment/>
      <protection/>
    </xf>
    <xf numFmtId="165" fontId="11" fillId="0" borderId="10" xfId="18" applyNumberFormat="1" applyFill="1" applyBorder="1">
      <alignment/>
      <protection/>
    </xf>
    <xf numFmtId="165" fontId="11" fillId="0" borderId="0" xfId="18" applyNumberFormat="1" applyFill="1">
      <alignment/>
      <protection/>
    </xf>
    <xf numFmtId="0" fontId="3" fillId="4" borderId="1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textRotation="90"/>
    </xf>
    <xf numFmtId="0" fontId="8" fillId="0" borderId="6" xfId="0" applyFont="1" applyBorder="1" applyAlignment="1">
      <alignment horizontal="left" vertical="center" textRotation="90"/>
    </xf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5" borderId="0" xfId="19" applyFont="1" applyFill="1" applyAlignment="1">
      <alignment horizontal="center"/>
      <protection/>
    </xf>
    <xf numFmtId="0" fontId="11" fillId="5" borderId="0" xfId="19" applyFill="1" applyAlignment="1">
      <alignment horizontal="center"/>
      <protection/>
    </xf>
    <xf numFmtId="0" fontId="14" fillId="2" borderId="0" xfId="19" applyFont="1" applyFill="1" applyBorder="1" applyAlignment="1">
      <alignment horizontal="center" vertical="top" wrapText="1"/>
      <protection/>
    </xf>
    <xf numFmtId="0" fontId="13" fillId="2" borderId="0" xfId="19" applyFont="1" applyFill="1" applyBorder="1" applyAlignment="1">
      <alignment horizontal="center" vertical="top" wrapText="1"/>
      <protection/>
    </xf>
    <xf numFmtId="0" fontId="11" fillId="5" borderId="9" xfId="18" applyFill="1" applyBorder="1" applyAlignment="1">
      <alignment horizontal="center"/>
      <protection/>
    </xf>
    <xf numFmtId="0" fontId="11" fillId="5" borderId="10" xfId="18" applyFill="1" applyBorder="1" applyAlignment="1">
      <alignment horizontal="center"/>
      <protection/>
    </xf>
    <xf numFmtId="0" fontId="11" fillId="5" borderId="0" xfId="18" applyFill="1" applyAlignment="1">
      <alignment horizontal="center"/>
      <protection/>
    </xf>
    <xf numFmtId="0" fontId="11" fillId="5" borderId="0" xfId="18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2" fillId="5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Durbin-Watson tables" xfId="18"/>
    <cellStyle name="Normalny_Shapiro-Wilk tables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10</xdr:col>
      <xdr:colOff>409575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5010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57150</xdr:rowOff>
    </xdr:from>
    <xdr:to>
      <xdr:col>9</xdr:col>
      <xdr:colOff>438150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7150"/>
          <a:ext cx="4010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</xdr:row>
      <xdr:rowOff>57150</xdr:rowOff>
    </xdr:from>
    <xdr:to>
      <xdr:col>7</xdr:col>
      <xdr:colOff>142875</xdr:colOff>
      <xdr:row>5</xdr:row>
      <xdr:rowOff>114300</xdr:rowOff>
    </xdr:to>
    <xdr:sp>
      <xdr:nvSpPr>
        <xdr:cNvPr id="2" name="Line 4"/>
        <xdr:cNvSpPr>
          <a:spLocks/>
        </xdr:cNvSpPr>
      </xdr:nvSpPr>
      <xdr:spPr>
        <a:xfrm flipH="1">
          <a:off x="3505200" y="542925"/>
          <a:ext cx="695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66675</xdr:rowOff>
    </xdr:from>
    <xdr:to>
      <xdr:col>7</xdr:col>
      <xdr:colOff>152400</xdr:colOff>
      <xdr:row>9</xdr:row>
      <xdr:rowOff>47625</xdr:rowOff>
    </xdr:to>
    <xdr:pic>
      <xdr:nvPicPr>
        <xdr:cNvPr id="1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66675"/>
          <a:ext cx="2733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0</xdr:row>
      <xdr:rowOff>66675</xdr:rowOff>
    </xdr:from>
    <xdr:to>
      <xdr:col>15</xdr:col>
      <xdr:colOff>133350</xdr:colOff>
      <xdr:row>9</xdr:row>
      <xdr:rowOff>47625</xdr:rowOff>
    </xdr:to>
    <xdr:pic>
      <xdr:nvPicPr>
        <xdr:cNvPr id="2" name="Picture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48275" y="66675"/>
          <a:ext cx="2867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5</xdr:row>
      <xdr:rowOff>38100</xdr:rowOff>
    </xdr:from>
    <xdr:to>
      <xdr:col>5</xdr:col>
      <xdr:colOff>66675</xdr:colOff>
      <xdr:row>8</xdr:row>
      <xdr:rowOff>95250</xdr:rowOff>
    </xdr:to>
    <xdr:sp>
      <xdr:nvSpPr>
        <xdr:cNvPr id="3" name="Line 18"/>
        <xdr:cNvSpPr>
          <a:spLocks/>
        </xdr:cNvSpPr>
      </xdr:nvSpPr>
      <xdr:spPr>
        <a:xfrm flipH="1">
          <a:off x="1438275" y="847725"/>
          <a:ext cx="1276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5</xdr:row>
      <xdr:rowOff>66675</xdr:rowOff>
    </xdr:from>
    <xdr:to>
      <xdr:col>6</xdr:col>
      <xdr:colOff>114300</xdr:colOff>
      <xdr:row>8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2876550" y="876300"/>
          <a:ext cx="419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523875</xdr:colOff>
      <xdr:row>6</xdr:row>
      <xdr:rowOff>9525</xdr:rowOff>
    </xdr:from>
    <xdr:to>
      <xdr:col>14</xdr:col>
      <xdr:colOff>200025</xdr:colOff>
      <xdr:row>8</xdr:row>
      <xdr:rowOff>57150</xdr:rowOff>
    </xdr:to>
    <xdr:sp>
      <xdr:nvSpPr>
        <xdr:cNvPr id="5" name="Line 20"/>
        <xdr:cNvSpPr>
          <a:spLocks/>
        </xdr:cNvSpPr>
      </xdr:nvSpPr>
      <xdr:spPr>
        <a:xfrm flipH="1">
          <a:off x="7439025" y="981075"/>
          <a:ext cx="209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11</xdr:col>
      <xdr:colOff>333375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8100"/>
          <a:ext cx="3381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</xdr:row>
      <xdr:rowOff>95250</xdr:rowOff>
    </xdr:from>
    <xdr:to>
      <xdr:col>10</xdr:col>
      <xdr:colOff>95250</xdr:colOff>
      <xdr:row>9</xdr:row>
      <xdr:rowOff>85725</xdr:rowOff>
    </xdr:to>
    <xdr:sp>
      <xdr:nvSpPr>
        <xdr:cNvPr id="2" name="Line 4"/>
        <xdr:cNvSpPr>
          <a:spLocks/>
        </xdr:cNvSpPr>
      </xdr:nvSpPr>
      <xdr:spPr>
        <a:xfrm>
          <a:off x="4933950" y="419100"/>
          <a:ext cx="381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209550</xdr:rowOff>
    </xdr:from>
    <xdr:to>
      <xdr:col>5</xdr:col>
      <xdr:colOff>257175</xdr:colOff>
      <xdr:row>11</xdr:row>
      <xdr:rowOff>209550</xdr:rowOff>
    </xdr:to>
    <xdr:sp>
      <xdr:nvSpPr>
        <xdr:cNvPr id="3" name="Line 6"/>
        <xdr:cNvSpPr>
          <a:spLocks/>
        </xdr:cNvSpPr>
      </xdr:nvSpPr>
      <xdr:spPr>
        <a:xfrm flipH="1">
          <a:off x="2305050" y="1990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O45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33203125" defaultRowHeight="12.75"/>
  <sheetData>
    <row r="10" spans="1:11" ht="15.75">
      <c r="A10" s="22" t="s">
        <v>11</v>
      </c>
      <c r="B10" s="9">
        <v>0</v>
      </c>
      <c r="C10" s="2">
        <v>0.01</v>
      </c>
      <c r="D10" s="2">
        <v>0.02</v>
      </c>
      <c r="E10" s="2">
        <v>0.03</v>
      </c>
      <c r="F10" s="2">
        <v>0.04</v>
      </c>
      <c r="G10" s="2">
        <v>0.05</v>
      </c>
      <c r="H10" s="2">
        <v>0.06</v>
      </c>
      <c r="I10" s="2">
        <v>0.07</v>
      </c>
      <c r="J10" s="2">
        <v>0.08</v>
      </c>
      <c r="K10" s="2">
        <v>0.09</v>
      </c>
    </row>
    <row r="11" spans="1:11" ht="12.75">
      <c r="A11" s="2">
        <v>0</v>
      </c>
      <c r="B11" s="1">
        <f aca="true" t="shared" si="0" ref="B11:K20">NORMSDIST($A11+B$10)-0.5</f>
        <v>0</v>
      </c>
      <c r="C11" s="1">
        <f t="shared" si="0"/>
        <v>0.003989356314631598</v>
      </c>
      <c r="D11" s="1">
        <f t="shared" si="0"/>
        <v>0.007978313716901941</v>
      </c>
      <c r="E11" s="1">
        <f t="shared" si="0"/>
        <v>0.01196647341411261</v>
      </c>
      <c r="F11" s="1">
        <f t="shared" si="0"/>
        <v>0.015953436852830793</v>
      </c>
      <c r="G11" s="1">
        <f t="shared" si="0"/>
        <v>0.019938805838372486</v>
      </c>
      <c r="H11" s="1">
        <f t="shared" si="0"/>
        <v>0.02392218265410684</v>
      </c>
      <c r="I11" s="1">
        <f t="shared" si="0"/>
        <v>0.02790317018052113</v>
      </c>
      <c r="J11" s="1">
        <f t="shared" si="0"/>
        <v>0.03188137201398733</v>
      </c>
      <c r="K11" s="1">
        <f t="shared" si="0"/>
        <v>0.03585639258517215</v>
      </c>
    </row>
    <row r="12" spans="1:11" ht="12.75">
      <c r="A12" s="2">
        <v>0.1</v>
      </c>
      <c r="B12" s="1">
        <f t="shared" si="0"/>
        <v>0.03982783727702899</v>
      </c>
      <c r="C12" s="1">
        <f t="shared" si="0"/>
        <v>0.04379531254231683</v>
      </c>
      <c r="D12" s="1">
        <f t="shared" si="0"/>
        <v>0.04775842602058389</v>
      </c>
      <c r="E12" s="1">
        <f t="shared" si="0"/>
        <v>0.05171678665456114</v>
      </c>
      <c r="F12" s="1">
        <f t="shared" si="0"/>
        <v>0.05567000480590645</v>
      </c>
      <c r="G12" s="1">
        <f t="shared" si="0"/>
        <v>0.0596176923702425</v>
      </c>
      <c r="H12" s="1">
        <f t="shared" si="0"/>
        <v>0.06355946289143288</v>
      </c>
      <c r="I12" s="1">
        <f t="shared" si="0"/>
        <v>0.0674949316750384</v>
      </c>
      <c r="J12" s="1">
        <f t="shared" si="0"/>
        <v>0.07142371590090069</v>
      </c>
      <c r="K12" s="1">
        <f t="shared" si="0"/>
        <v>0.07534543473479549</v>
      </c>
    </row>
    <row r="13" spans="1:11" ht="12.75">
      <c r="A13" s="2">
        <v>0.2</v>
      </c>
      <c r="B13" s="1">
        <f t="shared" si="0"/>
        <v>0.07925970943910299</v>
      </c>
      <c r="C13" s="1">
        <f t="shared" si="0"/>
        <v>0.08316616348244232</v>
      </c>
      <c r="D13" s="1">
        <f t="shared" si="0"/>
        <v>0.08706442264821468</v>
      </c>
      <c r="E13" s="1">
        <f t="shared" si="0"/>
        <v>0.09095411514200591</v>
      </c>
      <c r="F13" s="1">
        <f t="shared" si="0"/>
        <v>0.09483487169779581</v>
      </c>
      <c r="G13" s="1">
        <f t="shared" si="0"/>
        <v>0.0987063256829237</v>
      </c>
      <c r="H13" s="1">
        <f t="shared" si="0"/>
        <v>0.10256811320176051</v>
      </c>
      <c r="I13" s="1">
        <f t="shared" si="0"/>
        <v>0.10641987319803947</v>
      </c>
      <c r="J13" s="1">
        <f t="shared" si="0"/>
        <v>0.11026124755579725</v>
      </c>
      <c r="K13" s="1">
        <f t="shared" si="0"/>
        <v>0.11409188119887737</v>
      </c>
    </row>
    <row r="14" spans="1:11" ht="12.75">
      <c r="A14" s="2">
        <v>0.3</v>
      </c>
      <c r="B14" s="1">
        <f t="shared" si="0"/>
        <v>0.11791142218895256</v>
      </c>
      <c r="C14" s="1">
        <f t="shared" si="0"/>
        <v>0.12171952182201928</v>
      </c>
      <c r="D14" s="1">
        <f t="shared" si="0"/>
        <v>0.12551583472332006</v>
      </c>
      <c r="E14" s="1">
        <f t="shared" si="0"/>
        <v>0.12930001894065346</v>
      </c>
      <c r="F14" s="1">
        <f t="shared" si="0"/>
        <v>0.13307173603602807</v>
      </c>
      <c r="G14" s="1">
        <f t="shared" si="0"/>
        <v>0.136830651175619</v>
      </c>
      <c r="H14" s="1">
        <f t="shared" si="0"/>
        <v>0.14057643321799118</v>
      </c>
      <c r="I14" s="1">
        <f t="shared" si="0"/>
        <v>0.14430875480054683</v>
      </c>
      <c r="J14" s="1">
        <f t="shared" si="0"/>
        <v>0.1480272924241628</v>
      </c>
      <c r="K14" s="1">
        <f t="shared" si="0"/>
        <v>0.15173172653598244</v>
      </c>
    </row>
    <row r="15" spans="1:11" ht="12.75">
      <c r="A15" s="2">
        <v>0.4</v>
      </c>
      <c r="B15" s="1">
        <f t="shared" si="0"/>
        <v>0.15542174161032418</v>
      </c>
      <c r="C15" s="1">
        <f t="shared" si="0"/>
        <v>0.1590970262276774</v>
      </c>
      <c r="D15" s="1">
        <f t="shared" si="0"/>
        <v>0.16275727315175048</v>
      </c>
      <c r="E15" s="1">
        <f t="shared" si="0"/>
        <v>0.16640217940454227</v>
      </c>
      <c r="F15" s="1">
        <f t="shared" si="0"/>
        <v>0.17003144633940637</v>
      </c>
      <c r="G15" s="1">
        <f t="shared" si="0"/>
        <v>0.17364477971207992</v>
      </c>
      <c r="H15" s="1">
        <f t="shared" si="0"/>
        <v>0.17724188974965216</v>
      </c>
      <c r="I15" s="1">
        <f t="shared" si="0"/>
        <v>0.1808224912174442</v>
      </c>
      <c r="J15" s="1">
        <f t="shared" si="0"/>
        <v>0.18438630348377738</v>
      </c>
      <c r="K15" s="1">
        <f t="shared" si="0"/>
        <v>0.18793305058260945</v>
      </c>
    </row>
    <row r="16" spans="1:11" ht="12.75">
      <c r="A16" s="2">
        <v>0.5</v>
      </c>
      <c r="B16" s="1">
        <f t="shared" si="0"/>
        <v>0.19146246127401312</v>
      </c>
      <c r="C16" s="1">
        <f t="shared" si="0"/>
        <v>0.1949742691024805</v>
      </c>
      <c r="D16" s="1">
        <f t="shared" si="0"/>
        <v>0.1984682124530338</v>
      </c>
      <c r="E16" s="1">
        <f t="shared" si="0"/>
        <v>0.20194403460512356</v>
      </c>
      <c r="F16" s="1">
        <f t="shared" si="0"/>
        <v>0.2054014837843019</v>
      </c>
      <c r="G16" s="1">
        <f t="shared" si="0"/>
        <v>0.20884031321165364</v>
      </c>
      <c r="H16" s="1">
        <f t="shared" si="0"/>
        <v>0.21226028115097295</v>
      </c>
      <c r="I16" s="1">
        <f t="shared" si="0"/>
        <v>0.21566115095367588</v>
      </c>
      <c r="J16" s="1">
        <f t="shared" si="0"/>
        <v>0.2190426911014356</v>
      </c>
      <c r="K16" s="1">
        <f t="shared" si="0"/>
        <v>0.22240467524653507</v>
      </c>
    </row>
    <row r="17" spans="1:11" ht="12.75">
      <c r="A17" s="2">
        <v>0.6</v>
      </c>
      <c r="B17" s="1">
        <f t="shared" si="0"/>
        <v>0.22574688224992634</v>
      </c>
      <c r="C17" s="1">
        <f t="shared" si="0"/>
        <v>0.22906909621699434</v>
      </c>
      <c r="D17" s="1">
        <f t="shared" si="0"/>
        <v>0.232371106531017</v>
      </c>
      <c r="E17" s="1">
        <f t="shared" si="0"/>
        <v>0.23565270788432247</v>
      </c>
      <c r="F17" s="1">
        <f t="shared" si="0"/>
        <v>0.23891370030713843</v>
      </c>
      <c r="G17" s="1">
        <f t="shared" si="0"/>
        <v>0.24215388919413527</v>
      </c>
      <c r="H17" s="1">
        <f t="shared" si="0"/>
        <v>0.24537308532866386</v>
      </c>
      <c r="I17" s="1">
        <f t="shared" si="0"/>
        <v>0.24857110490468992</v>
      </c>
      <c r="J17" s="1">
        <f t="shared" si="0"/>
        <v>0.2517477695464294</v>
      </c>
      <c r="K17" s="1">
        <f t="shared" si="0"/>
        <v>0.25490290632569057</v>
      </c>
    </row>
    <row r="18" spans="1:11" ht="12.75">
      <c r="A18" s="2">
        <v>0.7</v>
      </c>
      <c r="B18" s="1">
        <f t="shared" si="0"/>
        <v>0.25803634777692697</v>
      </c>
      <c r="C18" s="1">
        <f t="shared" si="0"/>
        <v>0.2611479319100133</v>
      </c>
      <c r="D18" s="1">
        <f t="shared" si="0"/>
        <v>0.2642375022207488</v>
      </c>
      <c r="E18" s="1">
        <f t="shared" si="0"/>
        <v>0.26730490769910253</v>
      </c>
      <c r="F18" s="1">
        <f t="shared" si="0"/>
        <v>0.2703500028352094</v>
      </c>
      <c r="G18" s="1">
        <f t="shared" si="0"/>
        <v>0.27337264762313174</v>
      </c>
      <c r="H18" s="1">
        <f t="shared" si="0"/>
        <v>0.2763727075624005</v>
      </c>
      <c r="I18" s="1">
        <f t="shared" si="0"/>
        <v>0.27935005365735033</v>
      </c>
      <c r="J18" s="1">
        <f t="shared" si="0"/>
        <v>0.2823045624142668</v>
      </c>
      <c r="K18" s="1">
        <f t="shared" si="0"/>
        <v>0.2852361158363629</v>
      </c>
    </row>
    <row r="19" spans="1:11" ht="12.75">
      <c r="A19" s="2">
        <v>0.8</v>
      </c>
      <c r="B19" s="1">
        <f t="shared" si="0"/>
        <v>0.28814460141660325</v>
      </c>
      <c r="C19" s="1">
        <f t="shared" si="0"/>
        <v>0.29102991212839835</v>
      </c>
      <c r="D19" s="1">
        <f t="shared" si="0"/>
        <v>0.2938919464141869</v>
      </c>
      <c r="E19" s="1">
        <f t="shared" si="0"/>
        <v>0.29673060817193153</v>
      </c>
      <c r="F19" s="1">
        <f t="shared" si="0"/>
        <v>0.29954580673955034</v>
      </c>
      <c r="G19" s="1">
        <f t="shared" si="0"/>
        <v>0.30233745687730773</v>
      </c>
      <c r="H19" s="1">
        <f t="shared" si="0"/>
        <v>0.3051054787481916</v>
      </c>
      <c r="I19" s="1">
        <f t="shared" si="0"/>
        <v>0.30784979789630396</v>
      </c>
      <c r="J19" s="1">
        <f t="shared" si="0"/>
        <v>0.31057034522328786</v>
      </c>
      <c r="K19" s="1">
        <f t="shared" si="0"/>
        <v>0.3132670569628273</v>
      </c>
    </row>
    <row r="20" spans="1:11" ht="12.75">
      <c r="A20" s="2">
        <v>0.9</v>
      </c>
      <c r="B20" s="1">
        <f t="shared" si="0"/>
        <v>0.31593987465324047</v>
      </c>
      <c r="C20" s="1">
        <f t="shared" si="0"/>
        <v>0.3185887451082028</v>
      </c>
      <c r="D20" s="1">
        <f t="shared" si="0"/>
        <v>0.3212136203856282</v>
      </c>
      <c r="E20" s="1">
        <f t="shared" si="0"/>
        <v>0.32381445775474205</v>
      </c>
      <c r="F20" s="1">
        <f t="shared" si="0"/>
        <v>0.3263912196613754</v>
      </c>
      <c r="G20" s="1">
        <f t="shared" si="0"/>
        <v>0.32894387369151823</v>
      </c>
      <c r="H20" s="1">
        <f t="shared" si="0"/>
        <v>0.3314723925331622</v>
      </c>
      <c r="I20" s="1">
        <f t="shared" si="0"/>
        <v>0.3339767539364704</v>
      </c>
      <c r="J20" s="1">
        <f t="shared" si="0"/>
        <v>0.33645694067230747</v>
      </c>
      <c r="K20" s="1">
        <f t="shared" si="0"/>
        <v>0.3389129404891691</v>
      </c>
    </row>
    <row r="21" spans="1:11" ht="12.75">
      <c r="A21" s="2">
        <v>1</v>
      </c>
      <c r="B21" s="1">
        <f aca="true" t="shared" si="1" ref="B21:K30">NORMSDIST($A21+B$10)-0.5</f>
        <v>0.3413447460685429</v>
      </c>
      <c r="C21" s="1">
        <f t="shared" si="1"/>
        <v>0.34375235497874534</v>
      </c>
      <c r="D21" s="1">
        <f t="shared" si="1"/>
        <v>0.3461357696272651</v>
      </c>
      <c r="E21" s="1">
        <f t="shared" si="1"/>
        <v>0.3484949972116562</v>
      </c>
      <c r="F21" s="1">
        <f t="shared" si="1"/>
        <v>0.35083004966901865</v>
      </c>
      <c r="G21" s="1">
        <f t="shared" si="1"/>
        <v>0.3531409436241042</v>
      </c>
      <c r="H21" s="1">
        <f t="shared" si="1"/>
        <v>0.3554277003360904</v>
      </c>
      <c r="I21" s="1">
        <f t="shared" si="1"/>
        <v>0.35769034564406066</v>
      </c>
      <c r="J21" s="1">
        <f t="shared" si="1"/>
        <v>0.35992890991123083</v>
      </c>
      <c r="K21" s="1">
        <f t="shared" si="1"/>
        <v>0.3621434279679645</v>
      </c>
    </row>
    <row r="22" spans="1:11" ht="12.75">
      <c r="A22" s="2">
        <v>1.1</v>
      </c>
      <c r="B22" s="1">
        <f t="shared" si="1"/>
        <v>0.36433393905361733</v>
      </c>
      <c r="C22" s="1">
        <f t="shared" si="1"/>
        <v>0.3665004867572528</v>
      </c>
      <c r="D22" s="1">
        <f t="shared" si="1"/>
        <v>0.3686431189572694</v>
      </c>
      <c r="E22" s="1">
        <f t="shared" si="1"/>
        <v>0.3707618877599823</v>
      </c>
      <c r="F22" s="1">
        <f t="shared" si="1"/>
        <v>0.37285684943720176</v>
      </c>
      <c r="G22" s="1">
        <f t="shared" si="1"/>
        <v>0.37492806436284976</v>
      </c>
      <c r="H22" s="1">
        <f t="shared" si="1"/>
        <v>0.37697559694865657</v>
      </c>
      <c r="I22" s="1">
        <f t="shared" si="1"/>
        <v>0.3789995155789817</v>
      </c>
      <c r="J22" s="1">
        <f t="shared" si="1"/>
        <v>0.38099989254479927</v>
      </c>
      <c r="K22" s="1">
        <f t="shared" si="1"/>
        <v>0.38297680397689127</v>
      </c>
    </row>
    <row r="23" spans="1:11" ht="12.75">
      <c r="A23" s="2">
        <v>1.2</v>
      </c>
      <c r="B23" s="1">
        <f t="shared" si="1"/>
        <v>0.3849303297782918</v>
      </c>
      <c r="C23" s="1">
        <f t="shared" si="1"/>
        <v>0.3868605535560228</v>
      </c>
      <c r="D23" s="1">
        <f t="shared" si="1"/>
        <v>0.38876756255216516</v>
      </c>
      <c r="E23" s="1">
        <f t="shared" si="1"/>
        <v>0.39065144757430814</v>
      </c>
      <c r="F23" s="1">
        <f t="shared" si="1"/>
        <v>0.39251230292541317</v>
      </c>
      <c r="G23" s="1">
        <f t="shared" si="1"/>
        <v>0.39435022633314465</v>
      </c>
      <c r="H23" s="1">
        <f t="shared" si="1"/>
        <v>0.39616531887869955</v>
      </c>
      <c r="I23" s="1">
        <f t="shared" si="1"/>
        <v>0.3979576849251809</v>
      </c>
      <c r="J23" s="1">
        <f t="shared" si="1"/>
        <v>0.39972743204555794</v>
      </c>
      <c r="K23" s="1">
        <f t="shared" si="1"/>
        <v>0.40147467095025213</v>
      </c>
    </row>
    <row r="24" spans="1:11" ht="12.75">
      <c r="A24" s="2">
        <v>1.3</v>
      </c>
      <c r="B24" s="1">
        <f t="shared" si="1"/>
        <v>0.4031995154143897</v>
      </c>
      <c r="C24" s="1">
        <f t="shared" si="1"/>
        <v>0.404902082204761</v>
      </c>
      <c r="D24" s="1">
        <f t="shared" si="1"/>
        <v>0.4065824910065281</v>
      </c>
      <c r="E24" s="1">
        <f t="shared" si="1"/>
        <v>0.4082408643497192</v>
      </c>
      <c r="F24" s="1">
        <f t="shared" si="1"/>
        <v>0.4098773275355475</v>
      </c>
      <c r="G24" s="1">
        <f t="shared" si="1"/>
        <v>0.41149200856259804</v>
      </c>
      <c r="H24" s="1">
        <f t="shared" si="1"/>
        <v>0.41308503805291497</v>
      </c>
      <c r="I24" s="1">
        <f t="shared" si="1"/>
        <v>0.41465654917803296</v>
      </c>
      <c r="J24" s="1">
        <f t="shared" si="1"/>
        <v>0.41620667758498586</v>
      </c>
      <c r="K24" s="1">
        <f t="shared" si="1"/>
        <v>0.41773556132233103</v>
      </c>
    </row>
    <row r="25" spans="1:15" ht="12.75">
      <c r="A25" s="2">
        <v>1.4</v>
      </c>
      <c r="B25" s="1">
        <f t="shared" si="1"/>
        <v>0.4192433407662288</v>
      </c>
      <c r="C25" s="1">
        <f t="shared" si="1"/>
        <v>0.42073015854660767</v>
      </c>
      <c r="D25" s="1">
        <f t="shared" si="1"/>
        <v>0.42219615947345357</v>
      </c>
      <c r="E25" s="1">
        <f t="shared" si="1"/>
        <v>0.42364149046326105</v>
      </c>
      <c r="F25" s="1">
        <f t="shared" si="1"/>
        <v>0.42506630046567273</v>
      </c>
      <c r="G25" s="1">
        <f t="shared" si="1"/>
        <v>0.4264707403903515</v>
      </c>
      <c r="H25" s="1">
        <f t="shared" si="1"/>
        <v>0.4278549630341062</v>
      </c>
      <c r="I25" s="1">
        <f t="shared" si="1"/>
        <v>0.42921912300831444</v>
      </c>
      <c r="J25" s="1">
        <f t="shared" si="1"/>
        <v>0.4305633766666682</v>
      </c>
      <c r="K25" s="1">
        <f t="shared" si="1"/>
        <v>0.43188788203327455</v>
      </c>
      <c r="O25" s="1"/>
    </row>
    <row r="26" spans="1:11" ht="12.75">
      <c r="A26" s="2">
        <v>1.5</v>
      </c>
      <c r="B26" s="1">
        <f t="shared" si="1"/>
        <v>0.4331927987311419</v>
      </c>
      <c r="C26" s="1">
        <f t="shared" si="1"/>
        <v>0.43447828791108356</v>
      </c>
      <c r="D26" s="1">
        <f t="shared" si="1"/>
        <v>0.43574451218106414</v>
      </c>
      <c r="E26" s="1">
        <f t="shared" si="1"/>
        <v>0.4369916355360215</v>
      </c>
      <c r="F26" s="1">
        <f t="shared" si="1"/>
        <v>0.438219823288188</v>
      </c>
      <c r="G26" s="1">
        <f t="shared" si="1"/>
        <v>0.4394292419979411</v>
      </c>
      <c r="H26" s="1">
        <f t="shared" si="1"/>
        <v>0.440620059405207</v>
      </c>
      <c r="I26" s="1">
        <f t="shared" si="1"/>
        <v>0.44179244436144693</v>
      </c>
      <c r="J26" s="1">
        <f t="shared" si="1"/>
        <v>0.44294656676224586</v>
      </c>
      <c r="K26" s="1">
        <f t="shared" si="1"/>
        <v>0.44408259748053047</v>
      </c>
    </row>
    <row r="27" spans="1:11" ht="12.75">
      <c r="A27" s="2">
        <v>1.6</v>
      </c>
      <c r="B27" s="1">
        <f t="shared" si="1"/>
        <v>0.445200708300442</v>
      </c>
      <c r="C27" s="1">
        <f t="shared" si="1"/>
        <v>0.4463010718518803</v>
      </c>
      <c r="D27" s="1">
        <f t="shared" si="1"/>
        <v>0.44738386154574794</v>
      </c>
      <c r="E27" s="1">
        <f t="shared" si="1"/>
        <v>0.44844925150991055</v>
      </c>
      <c r="F27" s="1">
        <f t="shared" si="1"/>
        <v>0.44949741652589603</v>
      </c>
      <c r="G27" s="1">
        <f t="shared" si="1"/>
        <v>0.4505285319663519</v>
      </c>
      <c r="H27" s="1">
        <f t="shared" si="1"/>
        <v>0.4515427737332772</v>
      </c>
      <c r="I27" s="1">
        <f t="shared" si="1"/>
        <v>0.45254031819705265</v>
      </c>
      <c r="J27" s="1">
        <f t="shared" si="1"/>
        <v>0.45352134213628004</v>
      </c>
      <c r="K27" s="1">
        <f t="shared" si="1"/>
        <v>0.4544860226784502</v>
      </c>
    </row>
    <row r="28" spans="1:11" ht="12.75">
      <c r="A28" s="2">
        <v>1.7</v>
      </c>
      <c r="B28" s="1">
        <f t="shared" si="1"/>
        <v>0.4554345372414569</v>
      </c>
      <c r="C28" s="1">
        <f t="shared" si="1"/>
        <v>0.456367063475968</v>
      </c>
      <c r="D28" s="1">
        <f t="shared" si="1"/>
        <v>0.457283779208671</v>
      </c>
      <c r="E28" s="1">
        <f t="shared" si="1"/>
        <v>0.4581848623864051</v>
      </c>
      <c r="F28" s="1">
        <f t="shared" si="1"/>
        <v>0.4590704910211927</v>
      </c>
      <c r="G28" s="1">
        <f t="shared" si="1"/>
        <v>0.4599408431361829</v>
      </c>
      <c r="H28" s="1">
        <f t="shared" si="1"/>
        <v>0.4607960967125173</v>
      </c>
      <c r="I28" s="1">
        <f t="shared" si="1"/>
        <v>0.4616364296371286</v>
      </c>
      <c r="J28" s="1">
        <f t="shared" si="1"/>
        <v>0.46246201965148315</v>
      </c>
      <c r="K28" s="1">
        <f t="shared" si="1"/>
        <v>0.4632730443012738</v>
      </c>
    </row>
    <row r="29" spans="1:11" ht="12.75">
      <c r="A29" s="2">
        <v>1.8</v>
      </c>
      <c r="B29" s="1">
        <f t="shared" si="1"/>
        <v>0.4640696808870741</v>
      </c>
      <c r="C29" s="1">
        <f t="shared" si="1"/>
        <v>0.4648521064159613</v>
      </c>
      <c r="D29" s="1">
        <f t="shared" si="1"/>
        <v>0.46562049755411006</v>
      </c>
      <c r="E29" s="1">
        <f t="shared" si="1"/>
        <v>0.46637503058037166</v>
      </c>
      <c r="F29" s="1">
        <f t="shared" si="1"/>
        <v>0.46711588134083626</v>
      </c>
      <c r="G29" s="1">
        <f t="shared" si="1"/>
        <v>0.46784322520438637</v>
      </c>
      <c r="H29" s="1">
        <f t="shared" si="1"/>
        <v>0.46855723701924734</v>
      </c>
      <c r="I29" s="1">
        <f t="shared" si="1"/>
        <v>0.46925809107053396</v>
      </c>
      <c r="J29" s="1">
        <f t="shared" si="1"/>
        <v>0.4699459610388004</v>
      </c>
      <c r="K29" s="1">
        <f t="shared" si="1"/>
        <v>0.4706210199595906</v>
      </c>
    </row>
    <row r="30" spans="1:14" ht="12.75">
      <c r="A30" s="2">
        <v>1.9</v>
      </c>
      <c r="B30" s="1">
        <f t="shared" si="1"/>
        <v>0.47128344018399804</v>
      </c>
      <c r="C30" s="1">
        <f t="shared" si="1"/>
        <v>0.47193339334022744</v>
      </c>
      <c r="D30" s="1">
        <f t="shared" si="1"/>
        <v>0.4725710502961631</v>
      </c>
      <c r="E30" s="1">
        <f t="shared" si="1"/>
        <v>0.47319658112294505</v>
      </c>
      <c r="F30" s="1">
        <f t="shared" si="1"/>
        <v>0.47381015505954727</v>
      </c>
      <c r="G30" s="1">
        <f t="shared" si="1"/>
        <v>0.4744119404783613</v>
      </c>
      <c r="H30" s="1">
        <f t="shared" si="1"/>
        <v>0.4750021048517796</v>
      </c>
      <c r="I30" s="1">
        <f t="shared" si="1"/>
        <v>0.47558081471977753</v>
      </c>
      <c r="J30" s="1">
        <f t="shared" si="1"/>
        <v>0.4761482356584914</v>
      </c>
      <c r="K30" s="1">
        <f t="shared" si="1"/>
        <v>0.47670453224978815</v>
      </c>
      <c r="N30" s="1"/>
    </row>
    <row r="31" spans="1:11" ht="12.75">
      <c r="A31" s="2">
        <v>2</v>
      </c>
      <c r="B31" s="1">
        <f aca="true" t="shared" si="2" ref="B31:K44">NORMSDIST($A31+B$10)-0.5</f>
        <v>0.4772498680518207</v>
      </c>
      <c r="C31" s="1">
        <f t="shared" si="2"/>
        <v>0.47778440557056834</v>
      </c>
      <c r="D31" s="1">
        <f t="shared" si="2"/>
        <v>0.478308306232353</v>
      </c>
      <c r="E31" s="1">
        <f t="shared" si="2"/>
        <v>0.47882173035732767</v>
      </c>
      <c r="F31" s="1">
        <f t="shared" si="2"/>
        <v>0.4793248371339298</v>
      </c>
      <c r="G31" s="1">
        <f t="shared" si="2"/>
        <v>0.47981778459429547</v>
      </c>
      <c r="H31" s="1">
        <f t="shared" si="2"/>
        <v>0.4803007295906232</v>
      </c>
      <c r="I31" s="1">
        <f t="shared" si="2"/>
        <v>0.4807738277724828</v>
      </c>
      <c r="J31" s="1">
        <f t="shared" si="2"/>
        <v>0.4812372335650622</v>
      </c>
      <c r="K31" s="1">
        <f t="shared" si="2"/>
        <v>0.48169110014834104</v>
      </c>
    </row>
    <row r="32" spans="1:11" ht="12.75">
      <c r="A32" s="2">
        <v>2.1</v>
      </c>
      <c r="B32" s="1">
        <f t="shared" si="2"/>
        <v>0.48213557943718355</v>
      </c>
      <c r="C32" s="1">
        <f t="shared" si="2"/>
        <v>0.4825708220623428</v>
      </c>
      <c r="D32" s="1">
        <f t="shared" si="2"/>
        <v>0.482996977352367</v>
      </c>
      <c r="E32" s="1">
        <f t="shared" si="2"/>
        <v>0.4834141933163949</v>
      </c>
      <c r="F32" s="1">
        <f t="shared" si="2"/>
        <v>0.4838226166278339</v>
      </c>
      <c r="G32" s="1">
        <f t="shared" si="2"/>
        <v>0.48422239260890954</v>
      </c>
      <c r="H32" s="1">
        <f t="shared" si="2"/>
        <v>0.4846136652160745</v>
      </c>
      <c r="I32" s="1">
        <f t="shared" si="2"/>
        <v>0.48499657702626764</v>
      </c>
      <c r="J32" s="1">
        <f t="shared" si="2"/>
        <v>0.48537126922401086</v>
      </c>
      <c r="K32" s="1">
        <f t="shared" si="2"/>
        <v>0.4857378815893312</v>
      </c>
    </row>
    <row r="33" spans="1:11" ht="12.75">
      <c r="A33" s="2">
        <v>2.2</v>
      </c>
      <c r="B33" s="1">
        <f t="shared" si="2"/>
        <v>0.4860965524865014</v>
      </c>
      <c r="C33" s="1">
        <f t="shared" si="2"/>
        <v>0.4864474188535801</v>
      </c>
      <c r="D33" s="1">
        <f t="shared" si="2"/>
        <v>0.4867906161927438</v>
      </c>
      <c r="E33" s="1">
        <f t="shared" si="2"/>
        <v>0.487126278561398</v>
      </c>
      <c r="F33" s="1">
        <f t="shared" si="2"/>
        <v>0.4874545385640534</v>
      </c>
      <c r="G33" s="1">
        <f t="shared" si="2"/>
        <v>0.48777552734495533</v>
      </c>
      <c r="H33" s="1">
        <f t="shared" si="2"/>
        <v>0.48808937458145296</v>
      </c>
      <c r="I33" s="1">
        <f t="shared" si="2"/>
        <v>0.4883962084780965</v>
      </c>
      <c r="J33" s="1">
        <f t="shared" si="2"/>
        <v>0.4886961557614473</v>
      </c>
      <c r="K33" s="1">
        <f t="shared" si="2"/>
        <v>0.4889893416755884</v>
      </c>
    </row>
    <row r="34" spans="1:11" ht="12.75">
      <c r="A34" s="2">
        <v>2.3</v>
      </c>
      <c r="B34" s="1">
        <f t="shared" si="2"/>
        <v>0.48927588997832405</v>
      </c>
      <c r="C34" s="1">
        <f t="shared" si="2"/>
        <v>0.48955592293804884</v>
      </c>
      <c r="D34" s="1">
        <f t="shared" si="2"/>
        <v>0.4898295613312802</v>
      </c>
      <c r="E34" s="1">
        <f t="shared" si="2"/>
        <v>0.49009692444083575</v>
      </c>
      <c r="F34" s="1">
        <f t="shared" si="2"/>
        <v>0.49035813005464146</v>
      </c>
      <c r="G34" s="1">
        <f t="shared" si="2"/>
        <v>0.49061329446516133</v>
      </c>
      <c r="H34" s="1">
        <f t="shared" si="2"/>
        <v>0.4908625324694271</v>
      </c>
      <c r="I34" s="1">
        <f t="shared" si="2"/>
        <v>0.4911059573696631</v>
      </c>
      <c r="J34" s="1">
        <f t="shared" si="2"/>
        <v>0.49134368097448333</v>
      </c>
      <c r="K34" s="1">
        <f t="shared" si="2"/>
        <v>0.4915758136006545</v>
      </c>
    </row>
    <row r="35" spans="1:11" ht="12.75">
      <c r="A35" s="2">
        <v>2.4</v>
      </c>
      <c r="B35" s="1">
        <f t="shared" si="2"/>
        <v>0.49180246407540396</v>
      </c>
      <c r="C35" s="1">
        <f t="shared" si="2"/>
        <v>0.4920237397392664</v>
      </c>
      <c r="D35" s="1">
        <f t="shared" si="2"/>
        <v>0.4922397464494461</v>
      </c>
      <c r="E35" s="1">
        <f t="shared" si="2"/>
        <v>0.49245058858369084</v>
      </c>
      <c r="F35" s="1">
        <f t="shared" si="2"/>
        <v>0.4926563690446516</v>
      </c>
      <c r="G35" s="1">
        <f t="shared" si="2"/>
        <v>0.49285718926472855</v>
      </c>
      <c r="H35" s="1">
        <f t="shared" si="2"/>
        <v>0.4930531492113759</v>
      </c>
      <c r="I35" s="1">
        <f t="shared" si="2"/>
        <v>0.4932443473928594</v>
      </c>
      <c r="J35" s="1">
        <f t="shared" si="2"/>
        <v>0.4934308808644534</v>
      </c>
      <c r="K35" s="1">
        <f t="shared" si="2"/>
        <v>0.49361284523505655</v>
      </c>
    </row>
    <row r="36" spans="1:11" ht="12.75">
      <c r="A36" s="2">
        <v>2.5</v>
      </c>
      <c r="B36" s="1">
        <f t="shared" si="2"/>
        <v>0.49379033467422406</v>
      </c>
      <c r="C36" s="1">
        <f t="shared" si="2"/>
        <v>0.4939634419195875</v>
      </c>
      <c r="D36" s="1">
        <f t="shared" si="2"/>
        <v>0.49413225828466745</v>
      </c>
      <c r="E36" s="1">
        <f t="shared" si="2"/>
        <v>0.49429687366704944</v>
      </c>
      <c r="F36" s="1">
        <f t="shared" si="2"/>
        <v>0.49445737655691757</v>
      </c>
      <c r="G36" s="1">
        <f t="shared" si="2"/>
        <v>0.4946138540459334</v>
      </c>
      <c r="H36" s="1">
        <f t="shared" si="2"/>
        <v>0.4947663918364442</v>
      </c>
      <c r="I36" s="1">
        <f t="shared" si="2"/>
        <v>0.4949150742510089</v>
      </c>
      <c r="J36" s="1">
        <f t="shared" si="2"/>
        <v>0.4950599842422294</v>
      </c>
      <c r="K36" s="1">
        <f t="shared" si="2"/>
        <v>0.49520120340287366</v>
      </c>
    </row>
    <row r="37" spans="1:11" ht="12.75">
      <c r="A37" s="2">
        <v>2.6</v>
      </c>
      <c r="B37" s="1">
        <f t="shared" si="2"/>
        <v>0.49533881197628127</v>
      </c>
      <c r="C37" s="1">
        <f t="shared" si="2"/>
        <v>0.49547288886703256</v>
      </c>
      <c r="D37" s="1">
        <f t="shared" si="2"/>
        <v>0.49560351165187855</v>
      </c>
      <c r="E37" s="1">
        <f t="shared" si="2"/>
        <v>0.4957307565909108</v>
      </c>
      <c r="F37" s="1">
        <f t="shared" si="2"/>
        <v>0.4958546986389638</v>
      </c>
      <c r="G37" s="1">
        <f t="shared" si="2"/>
        <v>0.49597541145724156</v>
      </c>
      <c r="H37" s="1">
        <f t="shared" si="2"/>
        <v>0.4960929674251473</v>
      </c>
      <c r="I37" s="1">
        <f t="shared" si="2"/>
        <v>0.49620743765231445</v>
      </c>
      <c r="J37" s="1">
        <f t="shared" si="2"/>
        <v>0.4963188919908249</v>
      </c>
      <c r="K37" s="1">
        <f t="shared" si="2"/>
        <v>0.49642739904760036</v>
      </c>
    </row>
    <row r="38" spans="1:11" ht="12.75">
      <c r="A38" s="2">
        <v>2.7</v>
      </c>
      <c r="B38" s="1">
        <f t="shared" si="2"/>
        <v>0.4965330261969594</v>
      </c>
      <c r="C38" s="1">
        <f t="shared" si="2"/>
        <v>0.4966358395933308</v>
      </c>
      <c r="D38" s="1">
        <f t="shared" si="2"/>
        <v>0.49673590418410873</v>
      </c>
      <c r="E38" s="1">
        <f t="shared" si="2"/>
        <v>0.49683328372264224</v>
      </c>
      <c r="F38" s="1">
        <f t="shared" si="2"/>
        <v>0.49692804078134944</v>
      </c>
      <c r="G38" s="1">
        <f t="shared" si="2"/>
        <v>0.49702023676494544</v>
      </c>
      <c r="H38" s="1">
        <f t="shared" si="2"/>
        <v>0.49710993192377395</v>
      </c>
      <c r="I38" s="1">
        <f t="shared" si="2"/>
        <v>0.497197185367235</v>
      </c>
      <c r="J38" s="1">
        <f t="shared" si="2"/>
        <v>0.4972820550772985</v>
      </c>
      <c r="K38" s="1">
        <f t="shared" si="2"/>
        <v>0.4973645979220951</v>
      </c>
    </row>
    <row r="39" spans="1:11" ht="12.75">
      <c r="A39" s="2">
        <v>2.8</v>
      </c>
      <c r="B39" s="1">
        <f t="shared" si="2"/>
        <v>0.49744486966957213</v>
      </c>
      <c r="C39" s="1">
        <f t="shared" si="2"/>
        <v>0.4975229250012141</v>
      </c>
      <c r="D39" s="1">
        <f t="shared" si="2"/>
        <v>0.4975988175258108</v>
      </c>
      <c r="E39" s="1">
        <f t="shared" si="2"/>
        <v>0.4976725997932687</v>
      </c>
      <c r="F39" s="1">
        <f t="shared" si="2"/>
        <v>0.49774432330845786</v>
      </c>
      <c r="G39" s="1">
        <f t="shared" si="2"/>
        <v>0.49781403854508666</v>
      </c>
      <c r="H39" s="1">
        <f t="shared" si="2"/>
        <v>0.4978817949595953</v>
      </c>
      <c r="I39" s="1">
        <f t="shared" si="2"/>
        <v>0.49794764100506017</v>
      </c>
      <c r="J39" s="1">
        <f t="shared" si="2"/>
        <v>0.4980116241451058</v>
      </c>
      <c r="K39" s="1">
        <f t="shared" si="2"/>
        <v>0.49807379086781234</v>
      </c>
    </row>
    <row r="40" spans="1:11" ht="12.75">
      <c r="A40" s="2">
        <v>2.9</v>
      </c>
      <c r="B40" s="1">
        <f t="shared" si="2"/>
        <v>0.4981341866996163</v>
      </c>
      <c r="C40" s="1">
        <f t="shared" si="2"/>
        <v>0.4981928562191933</v>
      </c>
      <c r="D40" s="1">
        <f t="shared" si="2"/>
        <v>0.49824984307132403</v>
      </c>
      <c r="E40" s="1">
        <f t="shared" si="2"/>
        <v>0.4983051899807227</v>
      </c>
      <c r="F40" s="1">
        <f t="shared" si="2"/>
        <v>0.4983589387658429</v>
      </c>
      <c r="G40" s="1">
        <f t="shared" si="2"/>
        <v>0.49841113035263507</v>
      </c>
      <c r="H40" s="1">
        <f t="shared" si="2"/>
        <v>0.49846180478826185</v>
      </c>
      <c r="I40" s="1">
        <f t="shared" si="2"/>
        <v>0.49851100125476266</v>
      </c>
      <c r="J40" s="1">
        <f t="shared" si="2"/>
        <v>0.49855875808266015</v>
      </c>
      <c r="K40" s="1">
        <f t="shared" si="2"/>
        <v>0.4986051127645075</v>
      </c>
    </row>
    <row r="41" spans="1:11" ht="12.75">
      <c r="A41" s="2">
        <v>3</v>
      </c>
      <c r="B41" s="1">
        <f t="shared" si="2"/>
        <v>0.4986501019683699</v>
      </c>
      <c r="C41" s="1">
        <f t="shared" si="2"/>
        <v>0.4986937615512306</v>
      </c>
      <c r="D41" s="1">
        <f t="shared" si="2"/>
        <v>0.4987361265723279</v>
      </c>
      <c r="E41" s="1">
        <f t="shared" si="2"/>
        <v>0.49877723130640783</v>
      </c>
      <c r="F41" s="1">
        <f t="shared" si="2"/>
        <v>0.4988171092568956</v>
      </c>
      <c r="G41" s="1">
        <f t="shared" si="2"/>
        <v>0.4988557931689772</v>
      </c>
      <c r="H41" s="1">
        <f t="shared" si="2"/>
        <v>0.49889331504259105</v>
      </c>
      <c r="I41" s="1">
        <f t="shared" si="2"/>
        <v>0.4989297061453212</v>
      </c>
      <c r="J41" s="1">
        <f t="shared" si="2"/>
        <v>0.49896499702519703</v>
      </c>
      <c r="K41" s="1">
        <f t="shared" si="2"/>
        <v>0.49899921752338594</v>
      </c>
    </row>
    <row r="42" spans="1:11" ht="12.75">
      <c r="A42" s="2">
        <v>3.1</v>
      </c>
      <c r="B42" s="1">
        <f t="shared" si="2"/>
        <v>0.4990323967867818</v>
      </c>
      <c r="C42" s="1">
        <f t="shared" si="2"/>
        <v>0.4990645632804862</v>
      </c>
      <c r="D42" s="1">
        <f t="shared" si="2"/>
        <v>0.49909574480017804</v>
      </c>
      <c r="E42" s="1">
        <f t="shared" si="2"/>
        <v>0.4991259684843683</v>
      </c>
      <c r="F42" s="1">
        <f t="shared" si="2"/>
        <v>0.49915526082654127</v>
      </c>
      <c r="G42" s="1">
        <f t="shared" si="2"/>
        <v>0.4991836476871714</v>
      </c>
      <c r="H42" s="1">
        <f t="shared" si="2"/>
        <v>0.49921115430562457</v>
      </c>
      <c r="I42" s="1">
        <f t="shared" si="2"/>
        <v>0.4992378053119325</v>
      </c>
      <c r="J42" s="1">
        <f t="shared" si="2"/>
        <v>0.49926362473844565</v>
      </c>
      <c r="K42" s="1">
        <f t="shared" si="2"/>
        <v>0.49928863603135487</v>
      </c>
    </row>
    <row r="43" spans="1:11" ht="12.75">
      <c r="A43" s="2">
        <v>3.2</v>
      </c>
      <c r="B43" s="1">
        <f t="shared" si="2"/>
        <v>0.49931286206208414</v>
      </c>
      <c r="C43" s="1">
        <f t="shared" si="2"/>
        <v>0.4993363251385603</v>
      </c>
      <c r="D43" s="1">
        <f t="shared" si="2"/>
        <v>0.49935904701634004</v>
      </c>
      <c r="E43" s="1">
        <f t="shared" si="2"/>
        <v>0.49938104890961266</v>
      </c>
      <c r="F43" s="1">
        <f t="shared" si="2"/>
        <v>0.4994023515020658</v>
      </c>
      <c r="G43" s="1">
        <f t="shared" si="2"/>
        <v>0.49942297495760923</v>
      </c>
      <c r="H43" s="1">
        <f t="shared" si="2"/>
        <v>0.49944293893097624</v>
      </c>
      <c r="I43" s="1">
        <f t="shared" si="2"/>
        <v>0.4994622625781704</v>
      </c>
      <c r="J43" s="1">
        <f t="shared" si="2"/>
        <v>0.4994809645667926</v>
      </c>
      <c r="K43" s="1">
        <f t="shared" si="2"/>
        <v>0.49949906308621417</v>
      </c>
    </row>
    <row r="44" spans="1:15" ht="12.75">
      <c r="A44" s="2">
        <v>3.3</v>
      </c>
      <c r="B44" s="1">
        <f t="shared" si="2"/>
        <v>0.4995165758576158</v>
      </c>
      <c r="C44" s="1">
        <f t="shared" si="2"/>
        <v>0.49953352014389263</v>
      </c>
      <c r="D44" s="1">
        <f t="shared" si="2"/>
        <v>0.49954991275940763</v>
      </c>
      <c r="E44" s="1">
        <f t="shared" si="2"/>
        <v>0.49956577007961833</v>
      </c>
      <c r="F44" s="1">
        <f t="shared" si="2"/>
        <v>0.49958110805055034</v>
      </c>
      <c r="G44" s="1">
        <f t="shared" si="2"/>
        <v>0.49959594219813575</v>
      </c>
      <c r="H44" s="1">
        <f t="shared" si="2"/>
        <v>0.4996102876374181</v>
      </c>
      <c r="I44" s="1">
        <f t="shared" si="2"/>
        <v>0.4996241590816004</v>
      </c>
      <c r="J44" s="1">
        <f t="shared" si="2"/>
        <v>0.4996375708509675</v>
      </c>
      <c r="K44" s="1">
        <f t="shared" si="2"/>
        <v>0.4996505368816615</v>
      </c>
      <c r="O44" s="3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DSMT4" shapeId="270375" r:id="rId1"/>
    <oleObject progId="Equation.DSMT4" shapeId="2703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0:O4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33203125" defaultRowHeight="12.75"/>
  <cols>
    <col min="1" max="1" width="8" style="0" customWidth="1"/>
    <col min="2" max="15" width="10.5" style="0" customWidth="1"/>
  </cols>
  <sheetData>
    <row r="10" spans="1:15" ht="32.25" customHeight="1">
      <c r="A10" s="8" t="s">
        <v>7</v>
      </c>
      <c r="B10" s="9">
        <v>0.99</v>
      </c>
      <c r="C10" s="2">
        <v>0.95</v>
      </c>
      <c r="D10" s="2">
        <v>0.9</v>
      </c>
      <c r="E10" s="2">
        <v>0.8</v>
      </c>
      <c r="F10" s="2">
        <v>0.7</v>
      </c>
      <c r="G10" s="2">
        <v>0.6</v>
      </c>
      <c r="H10" s="2">
        <v>0.5</v>
      </c>
      <c r="I10" s="2">
        <v>0.4</v>
      </c>
      <c r="J10" s="2">
        <v>0.3</v>
      </c>
      <c r="K10" s="2">
        <v>0.2</v>
      </c>
      <c r="L10" s="2">
        <v>0.1</v>
      </c>
      <c r="M10" s="2">
        <v>0.05</v>
      </c>
      <c r="N10" s="2">
        <v>0.01</v>
      </c>
      <c r="O10" s="2">
        <v>0.005</v>
      </c>
    </row>
    <row r="11" spans="1:15" ht="12.75">
      <c r="A11" s="2">
        <v>1</v>
      </c>
      <c r="B11" s="1">
        <f aca="true" t="shared" si="0" ref="B11:O26">CHIINV(B$10,$A11)</f>
        <v>0.00015708785793009929</v>
      </c>
      <c r="C11" s="1">
        <f t="shared" si="0"/>
        <v>0.00393214000053241</v>
      </c>
      <c r="D11" s="1">
        <f t="shared" si="0"/>
        <v>0.0157907740975718</v>
      </c>
      <c r="E11" s="1">
        <f t="shared" si="0"/>
        <v>0.06418475468932924</v>
      </c>
      <c r="F11" s="1">
        <f t="shared" si="0"/>
        <v>0.14847186187656586</v>
      </c>
      <c r="G11" s="1">
        <f t="shared" si="0"/>
        <v>0.27499589956052795</v>
      </c>
      <c r="H11" s="1">
        <f t="shared" si="0"/>
        <v>0.4549364250484666</v>
      </c>
      <c r="I11" s="1">
        <f t="shared" si="0"/>
        <v>0.7083263036233993</v>
      </c>
      <c r="J11" s="1">
        <f t="shared" si="0"/>
        <v>1.0741951696278682</v>
      </c>
      <c r="K11" s="1">
        <f t="shared" si="0"/>
        <v>1.6423750622667384</v>
      </c>
      <c r="L11" s="1">
        <f t="shared" si="0"/>
        <v>2.7055439713827623</v>
      </c>
      <c r="M11" s="1">
        <f t="shared" si="0"/>
        <v>3.841459149489757</v>
      </c>
      <c r="N11" s="1">
        <f t="shared" si="0"/>
        <v>6.634896711777805</v>
      </c>
      <c r="O11" s="1">
        <f t="shared" si="0"/>
        <v>7.879438690947863</v>
      </c>
    </row>
    <row r="12" spans="1:15" ht="12.75">
      <c r="A12" s="2">
        <v>2</v>
      </c>
      <c r="B12" s="1">
        <f t="shared" si="0"/>
        <v>0.020100671707872175</v>
      </c>
      <c r="C12" s="1">
        <f t="shared" si="0"/>
        <v>0.10258658882167279</v>
      </c>
      <c r="D12" s="1">
        <f t="shared" si="0"/>
        <v>0.2107210313643379</v>
      </c>
      <c r="E12" s="1">
        <f t="shared" si="0"/>
        <v>0.4462871029202126</v>
      </c>
      <c r="F12" s="1">
        <f t="shared" si="0"/>
        <v>0.7133498883755841</v>
      </c>
      <c r="G12" s="1">
        <f t="shared" si="0"/>
        <v>1.021651261228817</v>
      </c>
      <c r="H12" s="1">
        <f t="shared" si="0"/>
        <v>1.3862943760896287</v>
      </c>
      <c r="I12" s="1">
        <f t="shared" si="0"/>
        <v>1.8325814843490824</v>
      </c>
      <c r="J12" s="1">
        <f t="shared" si="0"/>
        <v>2.407945608735304</v>
      </c>
      <c r="K12" s="1">
        <f t="shared" si="0"/>
        <v>3.2188758249516325</v>
      </c>
      <c r="L12" s="1">
        <f t="shared" si="0"/>
        <v>4.605170186071522</v>
      </c>
      <c r="M12" s="1">
        <f t="shared" si="0"/>
        <v>5.991464547191414</v>
      </c>
      <c r="N12" s="1">
        <f t="shared" si="0"/>
        <v>9.210340372059612</v>
      </c>
      <c r="O12" s="1">
        <f t="shared" si="0"/>
        <v>10.596634733179503</v>
      </c>
    </row>
    <row r="13" spans="1:15" ht="12.75">
      <c r="A13" s="2">
        <v>3</v>
      </c>
      <c r="B13" s="1">
        <f t="shared" si="0"/>
        <v>0.11483180192823053</v>
      </c>
      <c r="C13" s="1">
        <f t="shared" si="0"/>
        <v>0.3518463184054462</v>
      </c>
      <c r="D13" s="1">
        <f t="shared" si="0"/>
        <v>0.5843743749409773</v>
      </c>
      <c r="E13" s="1">
        <f t="shared" si="0"/>
        <v>1.0051740163587883</v>
      </c>
      <c r="F13" s="1">
        <f t="shared" si="0"/>
        <v>1.4236522482533536</v>
      </c>
      <c r="G13" s="1">
        <f t="shared" si="0"/>
        <v>1.869168409915671</v>
      </c>
      <c r="H13" s="1">
        <f t="shared" si="0"/>
        <v>2.3659738927290714</v>
      </c>
      <c r="I13" s="1">
        <f t="shared" si="0"/>
        <v>2.9461661941684607</v>
      </c>
      <c r="J13" s="1">
        <f t="shared" si="0"/>
        <v>3.6648703582877196</v>
      </c>
      <c r="K13" s="1">
        <f t="shared" si="0"/>
        <v>4.641627502020091</v>
      </c>
      <c r="L13" s="1">
        <f t="shared" si="0"/>
        <v>6.251388456904058</v>
      </c>
      <c r="M13" s="1">
        <f t="shared" si="0"/>
        <v>7.81472776394987</v>
      </c>
      <c r="N13" s="1">
        <f t="shared" si="0"/>
        <v>11.34486667516141</v>
      </c>
      <c r="O13" s="1">
        <f t="shared" si="0"/>
        <v>12.83815644421983</v>
      </c>
    </row>
    <row r="14" spans="1:15" ht="12.75">
      <c r="A14" s="2">
        <v>4</v>
      </c>
      <c r="B14" s="1">
        <f t="shared" si="0"/>
        <v>0.2971094805736616</v>
      </c>
      <c r="C14" s="1">
        <f t="shared" si="0"/>
        <v>0.7107230228159764</v>
      </c>
      <c r="D14" s="1">
        <f t="shared" si="0"/>
        <v>1.0636232186945538</v>
      </c>
      <c r="E14" s="1">
        <f t="shared" si="0"/>
        <v>1.6487766257680128</v>
      </c>
      <c r="F14" s="1">
        <f t="shared" si="0"/>
        <v>2.194698433929254</v>
      </c>
      <c r="G14" s="1">
        <f t="shared" si="0"/>
        <v>2.7528427003863456</v>
      </c>
      <c r="H14" s="1">
        <f t="shared" si="0"/>
        <v>3.356694001396723</v>
      </c>
      <c r="I14" s="1">
        <f t="shared" si="0"/>
        <v>4.044626490905671</v>
      </c>
      <c r="J14" s="1">
        <f t="shared" si="0"/>
        <v>4.878432966802267</v>
      </c>
      <c r="K14" s="1">
        <f t="shared" si="0"/>
        <v>5.988616694233066</v>
      </c>
      <c r="L14" s="1">
        <f t="shared" si="0"/>
        <v>7.779440339950494</v>
      </c>
      <c r="M14" s="1">
        <f t="shared" si="0"/>
        <v>9.487729036988851</v>
      </c>
      <c r="N14" s="1">
        <f t="shared" si="0"/>
        <v>13.276704136185</v>
      </c>
      <c r="O14" s="1">
        <f t="shared" si="0"/>
        <v>14.860259000754867</v>
      </c>
    </row>
    <row r="15" spans="1:15" ht="12.75">
      <c r="A15" s="2">
        <v>5</v>
      </c>
      <c r="B15" s="1">
        <f t="shared" si="0"/>
        <v>0.5542980767871181</v>
      </c>
      <c r="C15" s="1">
        <f t="shared" si="0"/>
        <v>1.145476227564114</v>
      </c>
      <c r="D15" s="1">
        <f t="shared" si="0"/>
        <v>1.610307989253429</v>
      </c>
      <c r="E15" s="1">
        <f t="shared" si="0"/>
        <v>2.3425343153807487</v>
      </c>
      <c r="F15" s="1">
        <f t="shared" si="0"/>
        <v>2.999908149198891</v>
      </c>
      <c r="G15" s="1">
        <f t="shared" si="0"/>
        <v>3.6554996457074918</v>
      </c>
      <c r="H15" s="1">
        <f t="shared" si="0"/>
        <v>4.351460222108217</v>
      </c>
      <c r="I15" s="1">
        <f t="shared" si="0"/>
        <v>5.131867372509137</v>
      </c>
      <c r="J15" s="1">
        <f t="shared" si="0"/>
        <v>6.064430244723564</v>
      </c>
      <c r="K15" s="1">
        <f t="shared" si="0"/>
        <v>7.2892761832808155</v>
      </c>
      <c r="L15" s="1">
        <f t="shared" si="0"/>
        <v>9.23635693816708</v>
      </c>
      <c r="M15" s="1">
        <f t="shared" si="0"/>
        <v>11.070497754622684</v>
      </c>
      <c r="N15" s="1">
        <f t="shared" si="0"/>
        <v>15.086272474844268</v>
      </c>
      <c r="O15" s="1">
        <f t="shared" si="0"/>
        <v>16.749602374934355</v>
      </c>
    </row>
    <row r="16" spans="1:15" ht="12.75">
      <c r="A16" s="2">
        <v>6</v>
      </c>
      <c r="B16" s="1">
        <f t="shared" si="0"/>
        <v>0.8720903316173776</v>
      </c>
      <c r="C16" s="1">
        <f t="shared" si="0"/>
        <v>1.6353828954369192</v>
      </c>
      <c r="D16" s="1">
        <f t="shared" si="0"/>
        <v>2.2041306804790923</v>
      </c>
      <c r="E16" s="1">
        <f t="shared" si="0"/>
        <v>3.070088413842699</v>
      </c>
      <c r="F16" s="1">
        <f t="shared" si="0"/>
        <v>3.8275516040202664</v>
      </c>
      <c r="G16" s="1">
        <f t="shared" si="0"/>
        <v>4.5701538309893746</v>
      </c>
      <c r="H16" s="1">
        <f t="shared" si="0"/>
        <v>5.348120843409731</v>
      </c>
      <c r="I16" s="1">
        <f t="shared" si="0"/>
        <v>6.2107571949714835</v>
      </c>
      <c r="J16" s="1">
        <f t="shared" si="0"/>
        <v>7.231135332141865</v>
      </c>
      <c r="K16" s="1">
        <f t="shared" si="0"/>
        <v>8.55805972062943</v>
      </c>
      <c r="L16" s="1">
        <f t="shared" si="0"/>
        <v>10.644640676015893</v>
      </c>
      <c r="M16" s="1">
        <f t="shared" si="0"/>
        <v>12.591587244072656</v>
      </c>
      <c r="N16" s="1">
        <f t="shared" si="0"/>
        <v>16.811893830075128</v>
      </c>
      <c r="O16" s="1">
        <f t="shared" si="0"/>
        <v>18.547584178808723</v>
      </c>
    </row>
    <row r="17" spans="1:15" ht="12.75">
      <c r="A17" s="2">
        <v>7</v>
      </c>
      <c r="B17" s="1">
        <f t="shared" si="0"/>
        <v>1.239042306200036</v>
      </c>
      <c r="C17" s="1">
        <f t="shared" si="0"/>
        <v>2.16734991862191</v>
      </c>
      <c r="D17" s="1">
        <f t="shared" si="0"/>
        <v>2.83310693235181</v>
      </c>
      <c r="E17" s="1">
        <f t="shared" si="0"/>
        <v>3.822321961228854</v>
      </c>
      <c r="F17" s="1">
        <f t="shared" si="0"/>
        <v>4.6713305403594525</v>
      </c>
      <c r="G17" s="1">
        <f t="shared" si="0"/>
        <v>5.493234987468343</v>
      </c>
      <c r="H17" s="1">
        <f t="shared" si="0"/>
        <v>6.345811372581627</v>
      </c>
      <c r="I17" s="1">
        <f t="shared" si="0"/>
        <v>7.283207505252803</v>
      </c>
      <c r="J17" s="1">
        <f t="shared" si="0"/>
        <v>8.38343063982538</v>
      </c>
      <c r="K17" s="1">
        <f t="shared" si="0"/>
        <v>9.803249854445584</v>
      </c>
      <c r="L17" s="1">
        <f t="shared" si="0"/>
        <v>12.017036559349746</v>
      </c>
      <c r="M17" s="1">
        <f t="shared" si="0"/>
        <v>14.067140433005996</v>
      </c>
      <c r="N17" s="1">
        <f t="shared" si="0"/>
        <v>18.47530690544319</v>
      </c>
      <c r="O17" s="1">
        <f t="shared" si="0"/>
        <v>20.27773986071554</v>
      </c>
    </row>
    <row r="18" spans="1:15" ht="12.75">
      <c r="A18" s="2">
        <v>8</v>
      </c>
      <c r="B18" s="1">
        <f t="shared" si="0"/>
        <v>1.6464973772633142</v>
      </c>
      <c r="C18" s="1">
        <f t="shared" si="0"/>
        <v>2.732636798053788</v>
      </c>
      <c r="D18" s="1">
        <f t="shared" si="0"/>
        <v>3.4895391336515926</v>
      </c>
      <c r="E18" s="1">
        <f t="shared" si="0"/>
        <v>4.593573644547949</v>
      </c>
      <c r="F18" s="1">
        <f t="shared" si="0"/>
        <v>5.5274221451808625</v>
      </c>
      <c r="G18" s="1">
        <f t="shared" si="0"/>
        <v>6.422645649386768</v>
      </c>
      <c r="H18" s="1">
        <f t="shared" si="0"/>
        <v>7.344121628753666</v>
      </c>
      <c r="I18" s="1">
        <f t="shared" si="0"/>
        <v>8.350525468379832</v>
      </c>
      <c r="J18" s="1">
        <f t="shared" si="0"/>
        <v>9.52445819364107</v>
      </c>
      <c r="K18" s="1">
        <f t="shared" si="0"/>
        <v>11.030091430821823</v>
      </c>
      <c r="L18" s="1">
        <f t="shared" si="0"/>
        <v>13.361566136979826</v>
      </c>
      <c r="M18" s="1">
        <f t="shared" si="0"/>
        <v>15.507313056303193</v>
      </c>
      <c r="N18" s="1">
        <f t="shared" si="0"/>
        <v>20.090235030061404</v>
      </c>
      <c r="O18" s="1">
        <f t="shared" si="0"/>
        <v>21.95495499104707</v>
      </c>
    </row>
    <row r="19" spans="1:15" ht="12.75">
      <c r="A19" s="2">
        <v>9</v>
      </c>
      <c r="B19" s="1">
        <f t="shared" si="0"/>
        <v>2.0879007374502523</v>
      </c>
      <c r="C19" s="1">
        <f t="shared" si="0"/>
        <v>3.325112863763671</v>
      </c>
      <c r="D19" s="1">
        <f t="shared" si="0"/>
        <v>4.168159042327213</v>
      </c>
      <c r="E19" s="1">
        <f t="shared" si="0"/>
        <v>5.380053335202813</v>
      </c>
      <c r="F19" s="1">
        <f t="shared" si="0"/>
        <v>6.393306001276739</v>
      </c>
      <c r="G19" s="1">
        <f t="shared" si="0"/>
        <v>7.357034560232583</v>
      </c>
      <c r="H19" s="1">
        <f t="shared" si="0"/>
        <v>8.342832782544093</v>
      </c>
      <c r="I19" s="1">
        <f t="shared" si="0"/>
        <v>9.413640132276022</v>
      </c>
      <c r="J19" s="1">
        <f t="shared" si="0"/>
        <v>10.656372085339477</v>
      </c>
      <c r="K19" s="1">
        <f t="shared" si="0"/>
        <v>12.242145489497936</v>
      </c>
      <c r="L19" s="1">
        <f t="shared" si="0"/>
        <v>14.683656616005647</v>
      </c>
      <c r="M19" s="1">
        <f t="shared" si="0"/>
        <v>16.918977616106066</v>
      </c>
      <c r="N19" s="1">
        <f t="shared" si="0"/>
        <v>21.66599433491234</v>
      </c>
      <c r="O19" s="1">
        <f t="shared" si="0"/>
        <v>23.58935078212443</v>
      </c>
    </row>
    <row r="20" spans="1:15" ht="12.75">
      <c r="A20" s="2">
        <v>10</v>
      </c>
      <c r="B20" s="1">
        <f t="shared" si="0"/>
        <v>2.5582121671338016</v>
      </c>
      <c r="C20" s="1">
        <f t="shared" si="0"/>
        <v>3.9402991447958193</v>
      </c>
      <c r="D20" s="1">
        <f t="shared" si="0"/>
        <v>4.865182067944899</v>
      </c>
      <c r="E20" s="1">
        <f t="shared" si="0"/>
        <v>6.17907932017738</v>
      </c>
      <c r="F20" s="1">
        <f t="shared" si="0"/>
        <v>7.267218287681381</v>
      </c>
      <c r="G20" s="1">
        <f t="shared" si="0"/>
        <v>8.295471948417056</v>
      </c>
      <c r="H20" s="1">
        <f t="shared" si="0"/>
        <v>9.341818049845312</v>
      </c>
      <c r="I20" s="1">
        <f t="shared" si="0"/>
        <v>10.47323623218864</v>
      </c>
      <c r="J20" s="1">
        <f t="shared" si="0"/>
        <v>11.780722628108496</v>
      </c>
      <c r="K20" s="1">
        <f t="shared" si="0"/>
        <v>13.441957575617973</v>
      </c>
      <c r="L20" s="1">
        <f t="shared" si="0"/>
        <v>15.987179172680552</v>
      </c>
      <c r="M20" s="1">
        <f t="shared" si="0"/>
        <v>18.307038053808746</v>
      </c>
      <c r="N20" s="1">
        <f t="shared" si="0"/>
        <v>23.209251159433634</v>
      </c>
      <c r="O20" s="1">
        <f t="shared" si="0"/>
        <v>25.18817957243582</v>
      </c>
    </row>
    <row r="21" spans="1:15" ht="12.75">
      <c r="A21" s="2">
        <v>11</v>
      </c>
      <c r="B21" s="1">
        <f aca="true" t="shared" si="1" ref="B21:O36">CHIINV(B$10,$A21)</f>
        <v>3.053484130363676</v>
      </c>
      <c r="C21" s="1">
        <f t="shared" si="1"/>
        <v>4.5748131079257845</v>
      </c>
      <c r="D21" s="1">
        <f t="shared" si="1"/>
        <v>5.577784840219081</v>
      </c>
      <c r="E21" s="1">
        <f t="shared" si="1"/>
        <v>6.988673544748808</v>
      </c>
      <c r="F21" s="1">
        <f t="shared" si="1"/>
        <v>8.147867843876071</v>
      </c>
      <c r="G21" s="1">
        <f t="shared" si="1"/>
        <v>9.237285532272338</v>
      </c>
      <c r="H21" s="1">
        <f t="shared" si="1"/>
        <v>10.340998247502135</v>
      </c>
      <c r="I21" s="1">
        <f t="shared" si="1"/>
        <v>11.529833820962473</v>
      </c>
      <c r="J21" s="1">
        <f t="shared" si="1"/>
        <v>12.898668135195152</v>
      </c>
      <c r="K21" s="1">
        <f t="shared" si="1"/>
        <v>14.631420493184542</v>
      </c>
      <c r="L21" s="1">
        <f t="shared" si="0"/>
        <v>17.27500851562638</v>
      </c>
      <c r="M21" s="1">
        <f t="shared" si="0"/>
        <v>19.675137572697327</v>
      </c>
      <c r="N21" s="1">
        <f t="shared" si="0"/>
        <v>24.724970310184233</v>
      </c>
      <c r="O21" s="1">
        <f t="shared" si="0"/>
        <v>26.75684891624418</v>
      </c>
    </row>
    <row r="22" spans="1:15" ht="12.75">
      <c r="A22" s="2">
        <v>12</v>
      </c>
      <c r="B22" s="1">
        <f t="shared" si="1"/>
        <v>3.570568977983015</v>
      </c>
      <c r="C22" s="1">
        <f t="shared" si="1"/>
        <v>5.226029499644362</v>
      </c>
      <c r="D22" s="1">
        <f t="shared" si="1"/>
        <v>6.303796081591366</v>
      </c>
      <c r="E22" s="1">
        <f t="shared" si="1"/>
        <v>7.807327768243563</v>
      </c>
      <c r="F22" s="1">
        <f t="shared" si="1"/>
        <v>9.034276764639541</v>
      </c>
      <c r="G22" s="1">
        <f t="shared" si="1"/>
        <v>10.181971661294824</v>
      </c>
      <c r="H22" s="1">
        <f t="shared" si="1"/>
        <v>11.340322820897764</v>
      </c>
      <c r="I22" s="1">
        <f t="shared" si="1"/>
        <v>12.583837967561948</v>
      </c>
      <c r="J22" s="1">
        <f t="shared" si="1"/>
        <v>14.01110016926695</v>
      </c>
      <c r="K22" s="1">
        <f t="shared" si="1"/>
        <v>15.811986222654244</v>
      </c>
      <c r="L22" s="1">
        <f t="shared" si="0"/>
        <v>18.54934778737303</v>
      </c>
      <c r="M22" s="1">
        <f t="shared" si="0"/>
        <v>21.026069818100467</v>
      </c>
      <c r="N22" s="1">
        <f t="shared" si="0"/>
        <v>26.216967306084968</v>
      </c>
      <c r="O22" s="1">
        <f t="shared" si="0"/>
        <v>28.299518822576758</v>
      </c>
    </row>
    <row r="23" spans="1:15" ht="12.75">
      <c r="A23" s="2">
        <v>13</v>
      </c>
      <c r="B23" s="1">
        <f t="shared" si="1"/>
        <v>4.106915492178103</v>
      </c>
      <c r="C23" s="1">
        <f t="shared" si="1"/>
        <v>5.891864368187656</v>
      </c>
      <c r="D23" s="1">
        <f t="shared" si="1"/>
        <v>7.041504637450023</v>
      </c>
      <c r="E23" s="1">
        <f t="shared" si="1"/>
        <v>8.63386087739153</v>
      </c>
      <c r="F23" s="1">
        <f t="shared" si="1"/>
        <v>9.925682505508902</v>
      </c>
      <c r="G23" s="1">
        <f t="shared" si="1"/>
        <v>11.129140093770083</v>
      </c>
      <c r="H23" s="1">
        <f t="shared" si="1"/>
        <v>12.33975613534936</v>
      </c>
      <c r="I23" s="1">
        <f t="shared" si="1"/>
        <v>13.635571017203999</v>
      </c>
      <c r="J23" s="1">
        <f t="shared" si="1"/>
        <v>15.11872165678205</v>
      </c>
      <c r="K23" s="1">
        <f t="shared" si="1"/>
        <v>16.984797020306683</v>
      </c>
      <c r="L23" s="1">
        <f t="shared" si="0"/>
        <v>19.811929312711555</v>
      </c>
      <c r="M23" s="1">
        <f t="shared" si="0"/>
        <v>22.362032496585705</v>
      </c>
      <c r="N23" s="1">
        <f t="shared" si="0"/>
        <v>27.68824961111654</v>
      </c>
      <c r="O23" s="1">
        <f t="shared" si="0"/>
        <v>29.81947122895973</v>
      </c>
    </row>
    <row r="24" spans="1:15" ht="12.75">
      <c r="A24" s="2">
        <v>14</v>
      </c>
      <c r="B24" s="1">
        <f t="shared" si="1"/>
        <v>4.660425069045912</v>
      </c>
      <c r="C24" s="1">
        <f t="shared" si="1"/>
        <v>6.570631456938228</v>
      </c>
      <c r="D24" s="1">
        <f t="shared" si="1"/>
        <v>7.789533743361373</v>
      </c>
      <c r="E24" s="1">
        <f t="shared" si="1"/>
        <v>9.467328088575966</v>
      </c>
      <c r="F24" s="1">
        <f t="shared" si="1"/>
        <v>10.821477930238201</v>
      </c>
      <c r="G24" s="1">
        <f t="shared" si="1"/>
        <v>12.078482826063194</v>
      </c>
      <c r="H24" s="1">
        <f t="shared" si="1"/>
        <v>13.339274713566951</v>
      </c>
      <c r="I24" s="1">
        <f t="shared" si="1"/>
        <v>14.685294257367465</v>
      </c>
      <c r="J24" s="1">
        <f t="shared" si="1"/>
        <v>16.22209861434758</v>
      </c>
      <c r="K24" s="1">
        <f t="shared" si="1"/>
        <v>18.150770563265837</v>
      </c>
      <c r="L24" s="1">
        <f t="shared" si="0"/>
        <v>21.06414421375018</v>
      </c>
      <c r="M24" s="1">
        <f t="shared" si="0"/>
        <v>23.684791305531363</v>
      </c>
      <c r="N24" s="1">
        <f t="shared" si="0"/>
        <v>29.14123774128233</v>
      </c>
      <c r="O24" s="1">
        <f t="shared" si="0"/>
        <v>31.319349623182926</v>
      </c>
    </row>
    <row r="25" spans="1:15" ht="12.75">
      <c r="A25" s="2">
        <v>15</v>
      </c>
      <c r="B25" s="1">
        <f t="shared" si="1"/>
        <v>5.229348899804412</v>
      </c>
      <c r="C25" s="1">
        <f t="shared" si="1"/>
        <v>7.26094395538054</v>
      </c>
      <c r="D25" s="1">
        <f t="shared" si="1"/>
        <v>8.54675629728391</v>
      </c>
      <c r="E25" s="1">
        <f t="shared" si="1"/>
        <v>10.306959226672081</v>
      </c>
      <c r="F25" s="1">
        <f t="shared" si="1"/>
        <v>11.721169076542822</v>
      </c>
      <c r="G25" s="1">
        <f t="shared" si="1"/>
        <v>13.029749781293987</v>
      </c>
      <c r="H25" s="1">
        <f t="shared" si="1"/>
        <v>14.33885982079372</v>
      </c>
      <c r="I25" s="1">
        <f t="shared" si="1"/>
        <v>15.733222950473106</v>
      </c>
      <c r="J25" s="1">
        <f t="shared" si="1"/>
        <v>17.32169448607592</v>
      </c>
      <c r="K25" s="1">
        <f t="shared" si="1"/>
        <v>19.310657108601596</v>
      </c>
      <c r="L25" s="1">
        <f t="shared" si="0"/>
        <v>22.30712958199625</v>
      </c>
      <c r="M25" s="1">
        <f t="shared" si="0"/>
        <v>24.995790132182982</v>
      </c>
      <c r="N25" s="1">
        <f t="shared" si="0"/>
        <v>30.577914166927336</v>
      </c>
      <c r="O25" s="1">
        <f t="shared" si="0"/>
        <v>32.801320646163305</v>
      </c>
    </row>
    <row r="26" spans="1:15" ht="12.75">
      <c r="A26" s="2">
        <v>16</v>
      </c>
      <c r="B26" s="1">
        <f t="shared" si="1"/>
        <v>5.812212505058972</v>
      </c>
      <c r="C26" s="1">
        <f t="shared" si="1"/>
        <v>7.961645632371175</v>
      </c>
      <c r="D26" s="1">
        <f t="shared" si="1"/>
        <v>9.312236470889632</v>
      </c>
      <c r="E26" s="1">
        <f t="shared" si="1"/>
        <v>11.152116572066198</v>
      </c>
      <c r="F26" s="1">
        <f t="shared" si="1"/>
        <v>12.624348979623749</v>
      </c>
      <c r="G26" s="1">
        <f t="shared" si="1"/>
        <v>13.982736711645824</v>
      </c>
      <c r="H26" s="1">
        <f t="shared" si="1"/>
        <v>15.33849951245324</v>
      </c>
      <c r="I26" s="1">
        <f t="shared" si="1"/>
        <v>16.77953671113575</v>
      </c>
      <c r="J26" s="1">
        <f t="shared" si="1"/>
        <v>18.417894393294752</v>
      </c>
      <c r="K26" s="1">
        <f t="shared" si="1"/>
        <v>20.46507929473446</v>
      </c>
      <c r="L26" s="1">
        <f t="shared" si="0"/>
        <v>23.54182892392301</v>
      </c>
      <c r="M26" s="1">
        <f t="shared" si="0"/>
        <v>26.296227605619606</v>
      </c>
      <c r="N26" s="1">
        <f t="shared" si="0"/>
        <v>31.99992690723199</v>
      </c>
      <c r="O26" s="1">
        <f t="shared" si="0"/>
        <v>34.267186537559354</v>
      </c>
    </row>
    <row r="27" spans="1:15" ht="12.75">
      <c r="A27" s="2">
        <v>17</v>
      </c>
      <c r="B27" s="1">
        <f t="shared" si="1"/>
        <v>6.407759788653819</v>
      </c>
      <c r="C27" s="1">
        <f t="shared" si="1"/>
        <v>8.671760325140278</v>
      </c>
      <c r="D27" s="1">
        <f t="shared" si="1"/>
        <v>10.085186383051273</v>
      </c>
      <c r="E27" s="1">
        <f t="shared" si="1"/>
        <v>12.00226592585325</v>
      </c>
      <c r="F27" s="1">
        <f t="shared" si="1"/>
        <v>13.530676559336232</v>
      </c>
      <c r="G27" s="1">
        <f t="shared" si="1"/>
        <v>14.937271994576111</v>
      </c>
      <c r="H27" s="1">
        <f t="shared" si="1"/>
        <v>16.3381827142071</v>
      </c>
      <c r="I27" s="1">
        <f t="shared" si="1"/>
        <v>17.824387270238997</v>
      </c>
      <c r="J27" s="1">
        <f t="shared" si="1"/>
        <v>19.511022355650297</v>
      </c>
      <c r="K27" s="1">
        <f t="shared" si="1"/>
        <v>21.614560535154318</v>
      </c>
      <c r="L27" s="1">
        <f t="shared" si="1"/>
        <v>24.769035347954848</v>
      </c>
      <c r="M27" s="1">
        <f t="shared" si="1"/>
        <v>27.587111639694186</v>
      </c>
      <c r="N27" s="1">
        <f t="shared" si="1"/>
        <v>33.4086636001101</v>
      </c>
      <c r="O27" s="1">
        <f t="shared" si="1"/>
        <v>35.71846565741017</v>
      </c>
    </row>
    <row r="28" spans="1:15" ht="12.75">
      <c r="A28" s="2">
        <v>18</v>
      </c>
      <c r="B28" s="1">
        <f t="shared" si="1"/>
        <v>7.014910923729214</v>
      </c>
      <c r="C28" s="1">
        <f t="shared" si="1"/>
        <v>9.390455126276109</v>
      </c>
      <c r="D28" s="1">
        <f t="shared" si="1"/>
        <v>10.864936211285553</v>
      </c>
      <c r="E28" s="1">
        <f t="shared" si="1"/>
        <v>12.856953187657389</v>
      </c>
      <c r="F28" s="1">
        <f t="shared" si="1"/>
        <v>14.439862545280384</v>
      </c>
      <c r="G28" s="1">
        <f t="shared" si="1"/>
        <v>15.893212086489855</v>
      </c>
      <c r="H28" s="1">
        <f t="shared" si="1"/>
        <v>17.337903002916192</v>
      </c>
      <c r="I28" s="1">
        <f t="shared" si="1"/>
        <v>18.867904122563242</v>
      </c>
      <c r="J28" s="1">
        <f t="shared" si="1"/>
        <v>20.60135411526928</v>
      </c>
      <c r="K28" s="1">
        <f t="shared" si="1"/>
        <v>22.759545822130853</v>
      </c>
      <c r="L28" s="1">
        <f t="shared" si="1"/>
        <v>25.98942309605205</v>
      </c>
      <c r="M28" s="1">
        <f t="shared" si="1"/>
        <v>28.869299433697442</v>
      </c>
      <c r="N28" s="1">
        <f t="shared" si="1"/>
        <v>34.8053057240515</v>
      </c>
      <c r="O28" s="1">
        <f t="shared" si="1"/>
        <v>37.156451452686795</v>
      </c>
    </row>
    <row r="29" spans="1:15" ht="12.75">
      <c r="A29" s="2">
        <v>19</v>
      </c>
      <c r="B29" s="1">
        <f t="shared" si="1"/>
        <v>7.632729691167474</v>
      </c>
      <c r="C29" s="1">
        <f t="shared" si="1"/>
        <v>10.11701314994747</v>
      </c>
      <c r="D29" s="1">
        <f t="shared" si="1"/>
        <v>11.650910207268483</v>
      </c>
      <c r="E29" s="1">
        <f t="shared" si="1"/>
        <v>13.715789876467639</v>
      </c>
      <c r="F29" s="1">
        <f t="shared" si="1"/>
        <v>15.351660633858359</v>
      </c>
      <c r="G29" s="1">
        <f t="shared" si="1"/>
        <v>16.850433631447377</v>
      </c>
      <c r="H29" s="1">
        <f t="shared" si="1"/>
        <v>18.337653232655427</v>
      </c>
      <c r="I29" s="1">
        <f t="shared" si="1"/>
        <v>19.910198856293576</v>
      </c>
      <c r="J29" s="1">
        <f t="shared" si="1"/>
        <v>21.689126570662513</v>
      </c>
      <c r="K29" s="1">
        <f t="shared" si="1"/>
        <v>23.900417216818305</v>
      </c>
      <c r="L29" s="1">
        <f t="shared" si="1"/>
        <v>27.20357106285787</v>
      </c>
      <c r="M29" s="1">
        <f t="shared" si="1"/>
        <v>30.143527212981873</v>
      </c>
      <c r="N29" s="1">
        <f t="shared" si="1"/>
        <v>36.19086910957719</v>
      </c>
      <c r="O29" s="1">
        <f t="shared" si="1"/>
        <v>38.58225654734638</v>
      </c>
    </row>
    <row r="30" spans="1:15" ht="12.75">
      <c r="A30" s="2">
        <v>20</v>
      </c>
      <c r="B30" s="1">
        <f t="shared" si="1"/>
        <v>8.260398412218798</v>
      </c>
      <c r="C30" s="1">
        <f t="shared" si="1"/>
        <v>10.850811548496004</v>
      </c>
      <c r="D30" s="1">
        <f t="shared" si="1"/>
        <v>12.442609282946023</v>
      </c>
      <c r="E30" s="1">
        <f t="shared" si="1"/>
        <v>14.578439519187317</v>
      </c>
      <c r="F30" s="1">
        <f t="shared" si="1"/>
        <v>16.26585666377531</v>
      </c>
      <c r="G30" s="1">
        <f t="shared" si="1"/>
        <v>17.808829805981805</v>
      </c>
      <c r="H30" s="1">
        <f t="shared" si="1"/>
        <v>19.33742982731549</v>
      </c>
      <c r="I30" s="1">
        <f t="shared" si="1"/>
        <v>20.951368379178934</v>
      </c>
      <c r="J30" s="1">
        <f t="shared" si="1"/>
        <v>22.7745450748928</v>
      </c>
      <c r="K30" s="1">
        <f t="shared" si="1"/>
        <v>25.037505629994556</v>
      </c>
      <c r="L30" s="1">
        <f t="shared" si="1"/>
        <v>28.411980584066256</v>
      </c>
      <c r="M30" s="1">
        <f t="shared" si="1"/>
        <v>31.41043285891507</v>
      </c>
      <c r="N30" s="1">
        <f t="shared" si="1"/>
        <v>37.56623475372672</v>
      </c>
      <c r="O30" s="1">
        <f t="shared" si="1"/>
        <v>39.99684629997259</v>
      </c>
    </row>
    <row r="31" spans="1:15" ht="12.75">
      <c r="A31" s="2">
        <v>21</v>
      </c>
      <c r="B31" s="1">
        <f aca="true" t="shared" si="2" ref="B31:O46">CHIINV(B$10,$A31)</f>
        <v>8.897197967877023</v>
      </c>
      <c r="C31" s="1">
        <f t="shared" si="2"/>
        <v>11.591305267939227</v>
      </c>
      <c r="D31" s="1">
        <f t="shared" si="2"/>
        <v>13.239598103228676</v>
      </c>
      <c r="E31" s="1">
        <f t="shared" si="2"/>
        <v>15.444608540759232</v>
      </c>
      <c r="F31" s="1">
        <f t="shared" si="2"/>
        <v>17.182265495334093</v>
      </c>
      <c r="G31" s="1">
        <f t="shared" si="2"/>
        <v>18.76830962343567</v>
      </c>
      <c r="H31" s="1">
        <f t="shared" si="2"/>
        <v>20.337228584381343</v>
      </c>
      <c r="I31" s="1">
        <f t="shared" si="2"/>
        <v>21.991497499967174</v>
      </c>
      <c r="J31" s="1">
        <f t="shared" si="2"/>
        <v>23.85778889843159</v>
      </c>
      <c r="K31" s="1">
        <f t="shared" si="2"/>
        <v>26.171099912027593</v>
      </c>
      <c r="L31" s="1">
        <f t="shared" si="1"/>
        <v>29.61508943390939</v>
      </c>
      <c r="M31" s="1">
        <f t="shared" si="1"/>
        <v>32.67057336767103</v>
      </c>
      <c r="N31" s="1">
        <f t="shared" si="1"/>
        <v>38.93217268577951</v>
      </c>
      <c r="O31" s="1">
        <f t="shared" si="1"/>
        <v>41.4010647509802</v>
      </c>
    </row>
    <row r="32" spans="1:15" ht="12.75">
      <c r="A32" s="2">
        <v>22</v>
      </c>
      <c r="B32" s="1">
        <f t="shared" si="2"/>
        <v>9.542492384197473</v>
      </c>
      <c r="C32" s="1">
        <f t="shared" si="2"/>
        <v>12.338014680652762</v>
      </c>
      <c r="D32" s="1">
        <f t="shared" si="2"/>
        <v>14.041493405649819</v>
      </c>
      <c r="E32" s="1">
        <f t="shared" si="2"/>
        <v>16.31404002839546</v>
      </c>
      <c r="F32" s="1">
        <f t="shared" si="2"/>
        <v>18.100723894749187</v>
      </c>
      <c r="G32" s="1">
        <f t="shared" si="2"/>
        <v>19.728791295317023</v>
      </c>
      <c r="H32" s="1">
        <f t="shared" si="2"/>
        <v>21.337045342478483</v>
      </c>
      <c r="I32" s="1">
        <f t="shared" si="2"/>
        <v>23.03066093359761</v>
      </c>
      <c r="J32" s="1">
        <f t="shared" si="2"/>
        <v>24.93901574353786</v>
      </c>
      <c r="K32" s="1">
        <f t="shared" si="2"/>
        <v>27.301454034106357</v>
      </c>
      <c r="L32" s="1">
        <f t="shared" si="1"/>
        <v>30.81328233773516</v>
      </c>
      <c r="M32" s="1">
        <f t="shared" si="1"/>
        <v>33.92443851659762</v>
      </c>
      <c r="N32" s="1">
        <f t="shared" si="1"/>
        <v>40.289360440949494</v>
      </c>
      <c r="O32" s="1">
        <f t="shared" si="1"/>
        <v>42.79565496891616</v>
      </c>
    </row>
    <row r="33" spans="1:15" ht="12.75">
      <c r="A33" s="2">
        <v>23</v>
      </c>
      <c r="B33" s="1">
        <f t="shared" si="2"/>
        <v>10.195715632412202</v>
      </c>
      <c r="C33" s="1">
        <f t="shared" si="2"/>
        <v>13.090514357020927</v>
      </c>
      <c r="D33" s="1">
        <f t="shared" si="2"/>
        <v>14.847955889627023</v>
      </c>
      <c r="E33" s="1">
        <f t="shared" si="2"/>
        <v>17.186506237282796</v>
      </c>
      <c r="F33" s="1">
        <f t="shared" si="2"/>
        <v>19.02108740864534</v>
      </c>
      <c r="G33" s="1">
        <f t="shared" si="2"/>
        <v>20.69020469414119</v>
      </c>
      <c r="H33" s="1">
        <f t="shared" si="2"/>
        <v>22.336879302041286</v>
      </c>
      <c r="I33" s="1">
        <f t="shared" si="2"/>
        <v>24.068924809571506</v>
      </c>
      <c r="J33" s="1">
        <f t="shared" si="2"/>
        <v>26.018365154696518</v>
      </c>
      <c r="K33" s="1">
        <f t="shared" si="2"/>
        <v>28.428792527167605</v>
      </c>
      <c r="L33" s="1">
        <f t="shared" si="1"/>
        <v>32.006899668662996</v>
      </c>
      <c r="M33" s="1">
        <f t="shared" si="1"/>
        <v>35.17246162536124</v>
      </c>
      <c r="N33" s="1">
        <f t="shared" si="1"/>
        <v>41.63839812378785</v>
      </c>
      <c r="O33" s="1">
        <f t="shared" si="1"/>
        <v>44.181275206748296</v>
      </c>
    </row>
    <row r="34" spans="1:15" ht="12.75">
      <c r="A34" s="2">
        <v>24</v>
      </c>
      <c r="B34" s="1">
        <f t="shared" si="2"/>
        <v>10.856361501085793</v>
      </c>
      <c r="C34" s="1">
        <f t="shared" si="2"/>
        <v>13.848425092966353</v>
      </c>
      <c r="D34" s="1">
        <f t="shared" si="2"/>
        <v>15.658684200602691</v>
      </c>
      <c r="E34" s="1">
        <f t="shared" si="2"/>
        <v>18.061804497842935</v>
      </c>
      <c r="F34" s="1">
        <f t="shared" si="2"/>
        <v>19.943229148360217</v>
      </c>
      <c r="G34" s="1">
        <f t="shared" si="2"/>
        <v>21.652486367139907</v>
      </c>
      <c r="H34" s="1">
        <f t="shared" si="2"/>
        <v>23.336726765344995</v>
      </c>
      <c r="I34" s="1">
        <f t="shared" si="2"/>
        <v>25.106348216035443</v>
      </c>
      <c r="J34" s="1">
        <f t="shared" si="2"/>
        <v>27.09596132306514</v>
      </c>
      <c r="K34" s="1">
        <f t="shared" si="2"/>
        <v>29.553315248681407</v>
      </c>
      <c r="L34" s="1">
        <f t="shared" si="1"/>
        <v>33.19624426469593</v>
      </c>
      <c r="M34" s="1">
        <f t="shared" si="1"/>
        <v>36.41502849835241</v>
      </c>
      <c r="N34" s="1">
        <f t="shared" si="1"/>
        <v>42.97982014645488</v>
      </c>
      <c r="O34" s="1">
        <f t="shared" si="1"/>
        <v>45.55851193965451</v>
      </c>
    </row>
    <row r="35" spans="1:15" ht="12.75">
      <c r="A35" s="2">
        <v>25</v>
      </c>
      <c r="B35" s="1">
        <f t="shared" si="2"/>
        <v>11.523975414339565</v>
      </c>
      <c r="C35" s="1">
        <f t="shared" si="2"/>
        <v>14.611407745667057</v>
      </c>
      <c r="D35" s="1">
        <f t="shared" si="2"/>
        <v>16.473408233765376</v>
      </c>
      <c r="E35" s="1">
        <f t="shared" si="2"/>
        <v>18.93975473609109</v>
      </c>
      <c r="F35" s="1">
        <f t="shared" si="2"/>
        <v>20.867034652574517</v>
      </c>
      <c r="G35" s="1">
        <f t="shared" si="2"/>
        <v>22.615579294149327</v>
      </c>
      <c r="H35" s="1">
        <f t="shared" si="2"/>
        <v>24.336587429322748</v>
      </c>
      <c r="I35" s="1">
        <f t="shared" si="2"/>
        <v>26.14298395763977</v>
      </c>
      <c r="J35" s="1">
        <f t="shared" si="2"/>
        <v>28.17191525378403</v>
      </c>
      <c r="K35" s="1">
        <f t="shared" si="2"/>
        <v>30.675200908882076</v>
      </c>
      <c r="L35" s="1">
        <f t="shared" si="1"/>
        <v>34.3815869772568</v>
      </c>
      <c r="M35" s="1">
        <f t="shared" si="1"/>
        <v>37.65248412714721</v>
      </c>
      <c r="N35" s="1">
        <f t="shared" si="1"/>
        <v>44.31410490622298</v>
      </c>
      <c r="O35" s="1">
        <f t="shared" si="1"/>
        <v>46.927890164299725</v>
      </c>
    </row>
    <row r="36" spans="1:15" ht="12.75">
      <c r="A36" s="2">
        <v>26</v>
      </c>
      <c r="B36" s="1">
        <f t="shared" si="2"/>
        <v>12.198146990598742</v>
      </c>
      <c r="C36" s="1">
        <f t="shared" si="2"/>
        <v>15.37915674953459</v>
      </c>
      <c r="D36" s="1">
        <f t="shared" si="2"/>
        <v>17.291885352487302</v>
      </c>
      <c r="E36" s="1">
        <f t="shared" si="2"/>
        <v>19.82019438608465</v>
      </c>
      <c r="F36" s="1">
        <f t="shared" si="2"/>
        <v>21.792400885388474</v>
      </c>
      <c r="G36" s="1">
        <f t="shared" si="2"/>
        <v>23.579434328914218</v>
      </c>
      <c r="H36" s="1">
        <f t="shared" si="2"/>
        <v>25.336459250932634</v>
      </c>
      <c r="I36" s="1">
        <f t="shared" si="2"/>
        <v>27.178879573326057</v>
      </c>
      <c r="J36" s="1">
        <f t="shared" si="2"/>
        <v>29.24632691922649</v>
      </c>
      <c r="K36" s="1">
        <f t="shared" si="2"/>
        <v>31.794610096097017</v>
      </c>
      <c r="L36" s="1">
        <f t="shared" si="1"/>
        <v>35.56317120817686</v>
      </c>
      <c r="M36" s="1">
        <f t="shared" si="1"/>
        <v>38.885138649352456</v>
      </c>
      <c r="N36" s="1">
        <f t="shared" si="1"/>
        <v>45.64168268004754</v>
      </c>
      <c r="O36" s="1">
        <f t="shared" si="1"/>
        <v>48.28988233809541</v>
      </c>
    </row>
    <row r="37" spans="1:15" ht="12.75">
      <c r="A37" s="2">
        <v>27</v>
      </c>
      <c r="B37" s="1">
        <f t="shared" si="2"/>
        <v>12.878504497039831</v>
      </c>
      <c r="C37" s="1">
        <f t="shared" si="2"/>
        <v>16.151396103109903</v>
      </c>
      <c r="D37" s="1">
        <f t="shared" si="2"/>
        <v>18.113896121424737</v>
      </c>
      <c r="E37" s="1">
        <f t="shared" si="2"/>
        <v>20.70297661949186</v>
      </c>
      <c r="F37" s="1">
        <f t="shared" si="2"/>
        <v>22.719236606220413</v>
      </c>
      <c r="G37" s="1">
        <f t="shared" si="2"/>
        <v>24.544005575718135</v>
      </c>
      <c r="H37" s="1">
        <f t="shared" si="2"/>
        <v>26.33633990106159</v>
      </c>
      <c r="I37" s="1">
        <f t="shared" si="2"/>
        <v>28.21407801582147</v>
      </c>
      <c r="J37" s="1">
        <f t="shared" si="2"/>
        <v>30.31928641173573</v>
      </c>
      <c r="K37" s="1">
        <f t="shared" si="2"/>
        <v>32.911687747708406</v>
      </c>
      <c r="L37" s="1">
        <f t="shared" si="2"/>
        <v>36.74121675376612</v>
      </c>
      <c r="M37" s="1">
        <f t="shared" si="2"/>
        <v>40.11327205320795</v>
      </c>
      <c r="N37" s="1">
        <f t="shared" si="2"/>
        <v>46.96294214327474</v>
      </c>
      <c r="O37" s="1">
        <f t="shared" si="2"/>
        <v>49.64491530643001</v>
      </c>
    </row>
    <row r="38" spans="1:15" ht="12.75">
      <c r="A38" s="2">
        <v>28</v>
      </c>
      <c r="B38" s="1">
        <f t="shared" si="2"/>
        <v>13.564709911388316</v>
      </c>
      <c r="C38" s="1">
        <f t="shared" si="2"/>
        <v>16.92787514581343</v>
      </c>
      <c r="D38" s="1">
        <f t="shared" si="2"/>
        <v>18.939242605836835</v>
      </c>
      <c r="E38" s="1">
        <f t="shared" si="2"/>
        <v>21.58796957393724</v>
      </c>
      <c r="F38" s="1">
        <f t="shared" si="2"/>
        <v>23.647457847610475</v>
      </c>
      <c r="G38" s="1">
        <f t="shared" si="2"/>
        <v>25.50925111768551</v>
      </c>
      <c r="H38" s="1">
        <f t="shared" si="2"/>
        <v>27.336230096060586</v>
      </c>
      <c r="I38" s="1">
        <f t="shared" si="2"/>
        <v>29.248618245544627</v>
      </c>
      <c r="J38" s="1">
        <f t="shared" si="2"/>
        <v>31.390875429602367</v>
      </c>
      <c r="K38" s="1">
        <f t="shared" si="2"/>
        <v>34.02656520441615</v>
      </c>
      <c r="L38" s="1">
        <f t="shared" si="2"/>
        <v>37.915922553688574</v>
      </c>
      <c r="M38" s="1">
        <f t="shared" si="2"/>
        <v>41.33713812754962</v>
      </c>
      <c r="N38" s="1">
        <f t="shared" si="2"/>
        <v>48.278235794737796</v>
      </c>
      <c r="O38" s="1">
        <f t="shared" si="2"/>
        <v>50.99337627816459</v>
      </c>
    </row>
    <row r="39" spans="1:15" ht="12.75">
      <c r="A39" s="2">
        <v>29</v>
      </c>
      <c r="B39" s="1">
        <f t="shared" si="2"/>
        <v>14.256454631265456</v>
      </c>
      <c r="C39" s="1">
        <f t="shared" si="2"/>
        <v>17.708366334891874</v>
      </c>
      <c r="D39" s="1">
        <f t="shared" si="2"/>
        <v>19.767743905547633</v>
      </c>
      <c r="E39" s="1">
        <f t="shared" si="2"/>
        <v>22.475052424046027</v>
      </c>
      <c r="F39" s="1">
        <f t="shared" si="2"/>
        <v>24.57698802890563</v>
      </c>
      <c r="G39" s="1">
        <f t="shared" si="2"/>
        <v>26.475135141362728</v>
      </c>
      <c r="H39" s="1">
        <f t="shared" si="2"/>
        <v>28.336128196196185</v>
      </c>
      <c r="I39" s="1">
        <f t="shared" si="2"/>
        <v>30.282535965210386</v>
      </c>
      <c r="J39" s="1">
        <f t="shared" si="2"/>
        <v>32.4611682954763</v>
      </c>
      <c r="K39" s="1">
        <f t="shared" si="2"/>
        <v>35.13936179748174</v>
      </c>
      <c r="L39" s="1">
        <f t="shared" si="2"/>
        <v>39.087469783991445</v>
      </c>
      <c r="M39" s="1">
        <f t="shared" si="2"/>
        <v>42.556967770410566</v>
      </c>
      <c r="N39" s="1">
        <f t="shared" si="2"/>
        <v>49.58788450450453</v>
      </c>
      <c r="O39" s="1">
        <f t="shared" si="2"/>
        <v>52.33561779831609</v>
      </c>
    </row>
    <row r="40" spans="1:15" ht="12.75">
      <c r="A40" s="2">
        <v>30</v>
      </c>
      <c r="B40" s="1">
        <f t="shared" si="2"/>
        <v>14.953456610423498</v>
      </c>
      <c r="C40" s="1">
        <f t="shared" si="2"/>
        <v>18.492661205063968</v>
      </c>
      <c r="D40" s="1">
        <f t="shared" si="2"/>
        <v>20.59923476418033</v>
      </c>
      <c r="E40" s="1">
        <f t="shared" si="2"/>
        <v>23.364115222812583</v>
      </c>
      <c r="F40" s="1">
        <f t="shared" si="2"/>
        <v>25.50775906236766</v>
      </c>
      <c r="G40" s="1">
        <f t="shared" si="2"/>
        <v>27.441623102675536</v>
      </c>
      <c r="H40" s="1">
        <f t="shared" si="2"/>
        <v>29.336032214007997</v>
      </c>
      <c r="I40" s="1">
        <f t="shared" si="2"/>
        <v>31.315863257761528</v>
      </c>
      <c r="J40" s="1">
        <f t="shared" si="2"/>
        <v>33.530232854975424</v>
      </c>
      <c r="K40" s="1">
        <f t="shared" si="2"/>
        <v>36.25018676542962</v>
      </c>
      <c r="L40" s="1">
        <f t="shared" si="2"/>
        <v>40.256023757945684</v>
      </c>
      <c r="M40" s="1">
        <f t="shared" si="2"/>
        <v>43.77297177910773</v>
      </c>
      <c r="N40" s="1">
        <f t="shared" si="2"/>
        <v>50.8921813517359</v>
      </c>
      <c r="O40" s="1">
        <f t="shared" si="2"/>
        <v>53.6719619458845</v>
      </c>
    </row>
    <row r="41" spans="1:15" ht="12.75">
      <c r="A41" s="2">
        <v>35</v>
      </c>
      <c r="B41" s="1">
        <f t="shared" si="2"/>
        <v>18.508926350434106</v>
      </c>
      <c r="C41" s="1">
        <f t="shared" si="2"/>
        <v>22.465015582833903</v>
      </c>
      <c r="D41" s="1">
        <f t="shared" si="2"/>
        <v>24.796655054241636</v>
      </c>
      <c r="E41" s="1">
        <f t="shared" si="2"/>
        <v>27.83587412577502</v>
      </c>
      <c r="F41" s="1">
        <f t="shared" si="2"/>
        <v>30.178173279788034</v>
      </c>
      <c r="G41" s="1">
        <f t="shared" si="2"/>
        <v>32.28211671362756</v>
      </c>
      <c r="H41" s="1">
        <f t="shared" si="2"/>
        <v>34.33563964341687</v>
      </c>
      <c r="I41" s="1">
        <f t="shared" si="2"/>
        <v>36.47460575409187</v>
      </c>
      <c r="J41" s="1">
        <f t="shared" si="2"/>
        <v>38.85914021241353</v>
      </c>
      <c r="K41" s="1">
        <f t="shared" si="2"/>
        <v>41.77796322478822</v>
      </c>
      <c r="L41" s="1">
        <f t="shared" si="2"/>
        <v>46.058788525516704</v>
      </c>
      <c r="M41" s="1">
        <f t="shared" si="2"/>
        <v>49.801849583107625</v>
      </c>
      <c r="N41" s="1">
        <f t="shared" si="2"/>
        <v>57.342073426779436</v>
      </c>
      <c r="O41" s="1">
        <f t="shared" si="2"/>
        <v>60.27477094686201</v>
      </c>
    </row>
    <row r="42" spans="1:15" ht="12.75">
      <c r="A42" s="2">
        <v>40</v>
      </c>
      <c r="B42" s="1">
        <f t="shared" si="2"/>
        <v>22.164261410458646</v>
      </c>
      <c r="C42" s="1">
        <f t="shared" si="2"/>
        <v>26.509303692885283</v>
      </c>
      <c r="D42" s="1">
        <f t="shared" si="2"/>
        <v>29.050523337123792</v>
      </c>
      <c r="E42" s="1">
        <f t="shared" si="2"/>
        <v>32.344953282816974</v>
      </c>
      <c r="F42" s="1">
        <f t="shared" si="2"/>
        <v>34.87193994151001</v>
      </c>
      <c r="G42" s="1">
        <f t="shared" si="2"/>
        <v>37.13396078410844</v>
      </c>
      <c r="H42" s="1">
        <f t="shared" si="2"/>
        <v>39.33534591639706</v>
      </c>
      <c r="I42" s="1">
        <f t="shared" si="2"/>
        <v>41.62219275454714</v>
      </c>
      <c r="J42" s="1">
        <f t="shared" si="2"/>
        <v>44.16486688745444</v>
      </c>
      <c r="K42" s="1">
        <f t="shared" si="2"/>
        <v>47.268537743658406</v>
      </c>
      <c r="L42" s="1">
        <f t="shared" si="2"/>
        <v>51.805057186986645</v>
      </c>
      <c r="M42" s="1">
        <f t="shared" si="2"/>
        <v>55.758479323524035</v>
      </c>
      <c r="N42" s="1">
        <f t="shared" si="2"/>
        <v>63.69073973181507</v>
      </c>
      <c r="O42" s="1">
        <f t="shared" si="2"/>
        <v>66.76596192315627</v>
      </c>
    </row>
    <row r="43" spans="1:15" ht="12.75">
      <c r="A43" s="2">
        <v>50</v>
      </c>
      <c r="B43" s="1">
        <f t="shared" si="2"/>
        <v>29.706682887718337</v>
      </c>
      <c r="C43" s="1">
        <f t="shared" si="2"/>
        <v>34.76425193161347</v>
      </c>
      <c r="D43" s="1">
        <f t="shared" si="2"/>
        <v>37.68864904135525</v>
      </c>
      <c r="E43" s="1">
        <f t="shared" si="2"/>
        <v>41.449211826123864</v>
      </c>
      <c r="F43" s="1">
        <f t="shared" si="2"/>
        <v>44.3133082129157</v>
      </c>
      <c r="G43" s="1">
        <f t="shared" si="2"/>
        <v>46.863777306012786</v>
      </c>
      <c r="H43" s="1">
        <f t="shared" si="2"/>
        <v>49.33493920728536</v>
      </c>
      <c r="I43" s="1">
        <f t="shared" si="2"/>
        <v>51.89158413901493</v>
      </c>
      <c r="J43" s="1">
        <f t="shared" si="2"/>
        <v>54.72279365414754</v>
      </c>
      <c r="K43" s="1">
        <f t="shared" si="2"/>
        <v>58.16379654078351</v>
      </c>
      <c r="L43" s="1">
        <f t="shared" si="2"/>
        <v>63.167120820814446</v>
      </c>
      <c r="M43" s="1">
        <f t="shared" si="2"/>
        <v>67.50480652429326</v>
      </c>
      <c r="N43" s="1">
        <f t="shared" si="2"/>
        <v>76.15389116979765</v>
      </c>
      <c r="O43" s="1">
        <f t="shared" si="2"/>
        <v>79.48997843961187</v>
      </c>
    </row>
    <row r="44" spans="1:15" ht="12.75">
      <c r="A44" s="2">
        <v>60</v>
      </c>
      <c r="B44" s="1">
        <f t="shared" si="2"/>
        <v>37.48485201912368</v>
      </c>
      <c r="C44" s="1">
        <f t="shared" si="2"/>
        <v>43.18795917610416</v>
      </c>
      <c r="D44" s="1">
        <f t="shared" si="2"/>
        <v>46.458889075455026</v>
      </c>
      <c r="E44" s="1">
        <f t="shared" si="2"/>
        <v>50.64061945026654</v>
      </c>
      <c r="F44" s="1">
        <f t="shared" si="2"/>
        <v>53.80912792674335</v>
      </c>
      <c r="G44" s="1">
        <f t="shared" si="2"/>
        <v>56.61999661742828</v>
      </c>
      <c r="H44" s="1">
        <f t="shared" si="2"/>
        <v>59.33466815154836</v>
      </c>
      <c r="I44" s="1">
        <f t="shared" si="2"/>
        <v>62.13483980683722</v>
      </c>
      <c r="J44" s="1">
        <f t="shared" si="2"/>
        <v>65.22650770407832</v>
      </c>
      <c r="K44" s="1">
        <f t="shared" si="2"/>
        <v>68.97206850836056</v>
      </c>
      <c r="L44" s="1">
        <f t="shared" si="2"/>
        <v>74.39700582590504</v>
      </c>
      <c r="M44" s="1">
        <f t="shared" si="2"/>
        <v>79.08194439228885</v>
      </c>
      <c r="N44" s="1">
        <f t="shared" si="2"/>
        <v>88.37941892831151</v>
      </c>
      <c r="O44" s="1">
        <f t="shared" si="2"/>
        <v>91.95169808770886</v>
      </c>
    </row>
    <row r="45" spans="1:15" ht="12.75">
      <c r="A45" s="2">
        <v>70</v>
      </c>
      <c r="B45" s="1">
        <f t="shared" si="2"/>
        <v>45.441717685384404</v>
      </c>
      <c r="C45" s="1">
        <f t="shared" si="2"/>
        <v>51.739278708263974</v>
      </c>
      <c r="D45" s="1">
        <f t="shared" si="2"/>
        <v>55.328940354929244</v>
      </c>
      <c r="E45" s="1">
        <f t="shared" si="2"/>
        <v>59.89781020920268</v>
      </c>
      <c r="F45" s="1">
        <f t="shared" si="2"/>
        <v>63.34602571003429</v>
      </c>
      <c r="G45" s="1">
        <f t="shared" si="2"/>
        <v>66.39611662041759</v>
      </c>
      <c r="H45" s="1">
        <f t="shared" si="2"/>
        <v>69.33447648564709</v>
      </c>
      <c r="I45" s="1">
        <f t="shared" si="2"/>
        <v>72.35834737726678</v>
      </c>
      <c r="J45" s="1">
        <f t="shared" si="2"/>
        <v>75.68927715318057</v>
      </c>
      <c r="K45" s="1">
        <f t="shared" si="2"/>
        <v>79.71465002100845</v>
      </c>
      <c r="L45" s="1">
        <f t="shared" si="2"/>
        <v>85.52704303318322</v>
      </c>
      <c r="M45" s="1">
        <f t="shared" si="2"/>
        <v>90.53122518351768</v>
      </c>
      <c r="N45" s="1">
        <f t="shared" si="2"/>
        <v>100.42518428938618</v>
      </c>
      <c r="O45" s="1">
        <f t="shared" si="2"/>
        <v>104.21489863167605</v>
      </c>
    </row>
    <row r="46" spans="1:15" ht="12.75">
      <c r="A46" s="2">
        <v>80</v>
      </c>
      <c r="B46" s="1">
        <f t="shared" si="2"/>
        <v>53.54007793459522</v>
      </c>
      <c r="C46" s="1">
        <f t="shared" si="2"/>
        <v>60.39147961645447</v>
      </c>
      <c r="D46" s="1">
        <f t="shared" si="2"/>
        <v>64.27784600860554</v>
      </c>
      <c r="E46" s="1">
        <f t="shared" si="2"/>
        <v>69.20694071344501</v>
      </c>
      <c r="F46" s="1">
        <f t="shared" si="2"/>
        <v>72.91534455475153</v>
      </c>
      <c r="G46" s="1">
        <f t="shared" si="2"/>
        <v>76.18793460406138</v>
      </c>
      <c r="H46" s="1">
        <f t="shared" si="2"/>
        <v>79.33433312433067</v>
      </c>
      <c r="I46" s="1">
        <f t="shared" si="2"/>
        <v>82.56624978214475</v>
      </c>
      <c r="J46" s="1">
        <f t="shared" si="2"/>
        <v>86.11971006398568</v>
      </c>
      <c r="K46" s="1">
        <f t="shared" si="2"/>
        <v>90.40534898154155</v>
      </c>
      <c r="L46" s="1">
        <f t="shared" si="2"/>
        <v>96.57820347390401</v>
      </c>
      <c r="M46" s="1">
        <f t="shared" si="2"/>
        <v>101.87947406286436</v>
      </c>
      <c r="N46" s="1">
        <f t="shared" si="2"/>
        <v>112.32879263610563</v>
      </c>
      <c r="O46" s="1">
        <f t="shared" si="2"/>
        <v>116.32105654565655</v>
      </c>
    </row>
    <row r="47" spans="1:15" ht="12.75">
      <c r="A47" s="2">
        <v>90</v>
      </c>
      <c r="B47" s="1">
        <f aca="true" t="shared" si="3" ref="B47:O48">CHIINV(B$10,$A47)</f>
        <v>61.75407942008974</v>
      </c>
      <c r="C47" s="1">
        <f t="shared" si="3"/>
        <v>69.12603134551608</v>
      </c>
      <c r="D47" s="1">
        <f t="shared" si="3"/>
        <v>73.29109173101277</v>
      </c>
      <c r="E47" s="1">
        <f t="shared" si="3"/>
        <v>78.5584337475517</v>
      </c>
      <c r="F47" s="1">
        <f t="shared" si="3"/>
        <v>82.5110990369544</v>
      </c>
      <c r="G47" s="1">
        <f t="shared" si="3"/>
        <v>85.99254752596153</v>
      </c>
      <c r="H47" s="1">
        <f t="shared" si="3"/>
        <v>89.3342217143215</v>
      </c>
      <c r="I47" s="1">
        <f t="shared" si="3"/>
        <v>92.76142053787444</v>
      </c>
      <c r="J47" s="1">
        <f t="shared" si="3"/>
        <v>96.52376276340738</v>
      </c>
      <c r="K47" s="1">
        <f t="shared" si="3"/>
        <v>101.05372249985862</v>
      </c>
      <c r="L47" s="1">
        <f t="shared" si="3"/>
        <v>107.56500822776242</v>
      </c>
      <c r="M47" s="1">
        <f t="shared" si="3"/>
        <v>113.14527033643904</v>
      </c>
      <c r="N47" s="1">
        <f t="shared" si="3"/>
        <v>124.11631888306752</v>
      </c>
      <c r="O47" s="1">
        <f t="shared" si="3"/>
        <v>128.29894366672013</v>
      </c>
    </row>
    <row r="48" spans="1:15" ht="12.75">
      <c r="A48" s="2">
        <v>100</v>
      </c>
      <c r="B48" s="1">
        <f t="shared" si="3"/>
        <v>70.0648955140465</v>
      </c>
      <c r="C48" s="1">
        <f t="shared" si="3"/>
        <v>77.92946654152482</v>
      </c>
      <c r="D48" s="1">
        <f t="shared" si="3"/>
        <v>82.3581377590572</v>
      </c>
      <c r="E48" s="1">
        <f t="shared" si="3"/>
        <v>87.94533835975207</v>
      </c>
      <c r="F48" s="1">
        <f t="shared" si="3"/>
        <v>92.12894802703272</v>
      </c>
      <c r="G48" s="1">
        <f t="shared" si="3"/>
        <v>95.80785265135138</v>
      </c>
      <c r="H48" s="1">
        <f t="shared" si="3"/>
        <v>99.3341353775316</v>
      </c>
      <c r="I48" s="1">
        <f t="shared" si="3"/>
        <v>102.9459447560564</v>
      </c>
      <c r="J48" s="1">
        <f t="shared" si="3"/>
        <v>106.90576037704281</v>
      </c>
      <c r="K48" s="1">
        <f t="shared" si="3"/>
        <v>111.66671263079496</v>
      </c>
      <c r="L48" s="1">
        <f t="shared" si="3"/>
        <v>118.49800394318194</v>
      </c>
      <c r="M48" s="1">
        <f t="shared" si="3"/>
        <v>124.34211374831577</v>
      </c>
      <c r="N48" s="1">
        <f t="shared" si="3"/>
        <v>135.80672311827868</v>
      </c>
      <c r="O48" s="1">
        <f t="shared" si="3"/>
        <v>140.16948954463876</v>
      </c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DSMT4" shapeId="176341" r:id="rId1"/>
    <oleObject progId="Equation.DSMT4" shapeId="17634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1:T54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" sqref="A13:A14"/>
    </sheetView>
  </sheetViews>
  <sheetFormatPr defaultColWidth="9.33203125" defaultRowHeight="12.75"/>
  <cols>
    <col min="1" max="1" width="8" style="0" customWidth="1"/>
    <col min="2" max="2" width="8" style="5" customWidth="1"/>
    <col min="3" max="3" width="11.66015625" style="0" bestFit="1" customWidth="1"/>
    <col min="16" max="17" width="10.5" style="0" bestFit="1" customWidth="1"/>
    <col min="20" max="20" width="7.5" style="0" customWidth="1"/>
  </cols>
  <sheetData>
    <row r="11" spans="5:13" ht="12.75">
      <c r="E11" t="s">
        <v>2</v>
      </c>
      <c r="M11" t="s">
        <v>3</v>
      </c>
    </row>
    <row r="13" spans="1:17" ht="13.5" customHeight="1">
      <c r="A13" s="66" t="s">
        <v>4</v>
      </c>
      <c r="B13" s="4">
        <f aca="true" t="shared" si="0" ref="B13:N13">B14/2</f>
        <v>0.495</v>
      </c>
      <c r="C13" s="4">
        <f t="shared" si="0"/>
        <v>0.475</v>
      </c>
      <c r="D13" s="4">
        <f t="shared" si="0"/>
        <v>0.45</v>
      </c>
      <c r="E13" s="4">
        <f t="shared" si="0"/>
        <v>0.4</v>
      </c>
      <c r="F13" s="4">
        <f t="shared" si="0"/>
        <v>0.35</v>
      </c>
      <c r="G13" s="4">
        <f t="shared" si="0"/>
        <v>0.3</v>
      </c>
      <c r="H13" s="4">
        <f t="shared" si="0"/>
        <v>0.25</v>
      </c>
      <c r="I13" s="4">
        <f t="shared" si="0"/>
        <v>0.2</v>
      </c>
      <c r="J13" s="4">
        <f t="shared" si="0"/>
        <v>0.15</v>
      </c>
      <c r="K13" s="4">
        <f t="shared" si="0"/>
        <v>0.1</v>
      </c>
      <c r="L13" s="4">
        <f t="shared" si="0"/>
        <v>0.05</v>
      </c>
      <c r="M13" s="4">
        <f t="shared" si="0"/>
        <v>0.025</v>
      </c>
      <c r="N13" s="4">
        <f t="shared" si="0"/>
        <v>0.01</v>
      </c>
      <c r="O13" s="4">
        <f>O14/2</f>
        <v>0.005</v>
      </c>
      <c r="P13" s="4">
        <f>P14/2</f>
        <v>0.0005</v>
      </c>
      <c r="Q13" t="s">
        <v>1</v>
      </c>
    </row>
    <row r="14" spans="1:17" ht="13.5" customHeight="1">
      <c r="A14" s="66"/>
      <c r="B14" s="2">
        <v>0.99</v>
      </c>
      <c r="C14" s="2">
        <v>0.95</v>
      </c>
      <c r="D14" s="2">
        <v>0.9</v>
      </c>
      <c r="E14" s="2">
        <v>0.8</v>
      </c>
      <c r="F14" s="2">
        <v>0.7</v>
      </c>
      <c r="G14" s="2">
        <v>0.6</v>
      </c>
      <c r="H14" s="2">
        <v>0.5</v>
      </c>
      <c r="I14" s="2">
        <v>0.4</v>
      </c>
      <c r="J14" s="2">
        <v>0.3</v>
      </c>
      <c r="K14" s="2">
        <v>0.2</v>
      </c>
      <c r="L14" s="2">
        <v>0.1</v>
      </c>
      <c r="M14" s="2">
        <v>0.05</v>
      </c>
      <c r="N14" s="2">
        <v>0.02</v>
      </c>
      <c r="O14" s="2">
        <v>0.01</v>
      </c>
      <c r="P14" s="2">
        <v>0.001</v>
      </c>
      <c r="Q14" t="s">
        <v>0</v>
      </c>
    </row>
    <row r="15" spans="1:16" ht="12.75">
      <c r="A15" s="2">
        <v>1</v>
      </c>
      <c r="B15" s="1">
        <f aca="true" t="shared" si="1" ref="B15:C43">TINV(B$14,$A15)</f>
        <v>0.015709255326362366</v>
      </c>
      <c r="C15" s="1">
        <f t="shared" si="1"/>
        <v>0.07870170683816904</v>
      </c>
      <c r="D15" s="1">
        <f aca="true" t="shared" si="2" ref="D15:N30">TINV(D$14,$A15)</f>
        <v>0.1583844403521601</v>
      </c>
      <c r="E15" s="1">
        <f t="shared" si="2"/>
        <v>0.3249196962925459</v>
      </c>
      <c r="F15" s="1">
        <f t="shared" si="2"/>
        <v>0.5095254497089412</v>
      </c>
      <c r="G15" s="1">
        <f t="shared" si="2"/>
        <v>0.7265425284331066</v>
      </c>
      <c r="H15" s="1">
        <f t="shared" si="2"/>
        <v>0.9999999999999998</v>
      </c>
      <c r="I15" s="1">
        <f t="shared" si="2"/>
        <v>1.3763819196608402</v>
      </c>
      <c r="J15" s="1">
        <f t="shared" si="2"/>
        <v>1.9626105046788846</v>
      </c>
      <c r="K15" s="1">
        <f t="shared" si="2"/>
        <v>3.077683536610338</v>
      </c>
      <c r="L15" s="1">
        <f t="shared" si="2"/>
        <v>6.313751513573862</v>
      </c>
      <c r="M15" s="1">
        <f t="shared" si="2"/>
        <v>12.70620473398699</v>
      </c>
      <c r="N15" s="1">
        <f t="shared" si="2"/>
        <v>31.820515948314124</v>
      </c>
      <c r="O15" s="1">
        <f aca="true" t="shared" si="3" ref="O15:P43">TINV(O$14,$A15)</f>
        <v>63.656741151954634</v>
      </c>
      <c r="P15" s="1">
        <f t="shared" si="3"/>
        <v>636.6192486595589</v>
      </c>
    </row>
    <row r="16" spans="1:16" ht="12.75">
      <c r="A16" s="2">
        <v>2</v>
      </c>
      <c r="B16" s="1">
        <f t="shared" si="1"/>
        <v>0.01414284278479187</v>
      </c>
      <c r="C16" s="1">
        <f t="shared" si="1"/>
        <v>0.07079923254672707</v>
      </c>
      <c r="D16" s="1">
        <f t="shared" si="2"/>
        <v>0.1421338109163799</v>
      </c>
      <c r="E16" s="1">
        <f t="shared" si="2"/>
        <v>0.2886751346212858</v>
      </c>
      <c r="F16" s="1">
        <f t="shared" si="2"/>
        <v>0.4447495900396876</v>
      </c>
      <c r="G16" s="1">
        <f t="shared" si="2"/>
        <v>0.6172133999130558</v>
      </c>
      <c r="H16" s="1">
        <f t="shared" si="2"/>
        <v>0.8164965810235691</v>
      </c>
      <c r="I16" s="1">
        <f t="shared" si="2"/>
        <v>1.0606601719257251</v>
      </c>
      <c r="J16" s="1">
        <f t="shared" si="2"/>
        <v>1.3862065588147332</v>
      </c>
      <c r="K16" s="1">
        <f t="shared" si="2"/>
        <v>1.8856180826315692</v>
      </c>
      <c r="L16" s="1">
        <f t="shared" si="2"/>
        <v>2.919985580097558</v>
      </c>
      <c r="M16" s="1">
        <f t="shared" si="2"/>
        <v>4.302652729544542</v>
      </c>
      <c r="N16" s="1">
        <f t="shared" si="2"/>
        <v>6.964556733963436</v>
      </c>
      <c r="O16" s="1">
        <f t="shared" si="3"/>
        <v>9.924843200474704</v>
      </c>
      <c r="P16" s="1">
        <f t="shared" si="3"/>
        <v>31.599054575050587</v>
      </c>
    </row>
    <row r="17" spans="1:16" ht="12.75">
      <c r="A17" s="2">
        <v>3</v>
      </c>
      <c r="B17" s="1">
        <f t="shared" si="1"/>
        <v>0.013604054692211019</v>
      </c>
      <c r="C17" s="1">
        <f t="shared" si="1"/>
        <v>0.06808752268212204</v>
      </c>
      <c r="D17" s="1">
        <f t="shared" si="2"/>
        <v>0.13659819936551193</v>
      </c>
      <c r="E17" s="1">
        <f t="shared" si="2"/>
        <v>0.2766706623572085</v>
      </c>
      <c r="F17" s="1">
        <f t="shared" si="2"/>
        <v>0.424201622453796</v>
      </c>
      <c r="G17" s="1">
        <f t="shared" si="2"/>
        <v>0.5843897274975034</v>
      </c>
      <c r="H17" s="1">
        <f t="shared" si="2"/>
        <v>0.7648923284698754</v>
      </c>
      <c r="I17" s="1">
        <f t="shared" si="2"/>
        <v>0.9784723115621519</v>
      </c>
      <c r="J17" s="1">
        <f t="shared" si="2"/>
        <v>1.24977810480192</v>
      </c>
      <c r="K17" s="1">
        <f t="shared" si="2"/>
        <v>1.6377443522674109</v>
      </c>
      <c r="L17" s="1">
        <f t="shared" si="2"/>
        <v>2.353363434533132</v>
      </c>
      <c r="M17" s="1">
        <f t="shared" si="2"/>
        <v>3.18244630488688</v>
      </c>
      <c r="N17" s="1">
        <f t="shared" si="2"/>
        <v>4.540702858421504</v>
      </c>
      <c r="O17" s="1">
        <f t="shared" si="3"/>
        <v>5.840909309432215</v>
      </c>
      <c r="P17" s="1">
        <f t="shared" si="3"/>
        <v>12.923978636312679</v>
      </c>
    </row>
    <row r="18" spans="1:16" ht="12.75" customHeight="1">
      <c r="A18" s="2">
        <v>4</v>
      </c>
      <c r="B18" s="1">
        <f t="shared" si="1"/>
        <v>0.013333827193426372</v>
      </c>
      <c r="C18" s="1">
        <f t="shared" si="1"/>
        <v>0.06672849470632405</v>
      </c>
      <c r="D18" s="1">
        <f t="shared" si="2"/>
        <v>0.13383036712316426</v>
      </c>
      <c r="E18" s="1">
        <f t="shared" si="2"/>
        <v>0.27072229473082465</v>
      </c>
      <c r="F18" s="1">
        <f t="shared" si="2"/>
        <v>0.4141632601300862</v>
      </c>
      <c r="G18" s="1">
        <f t="shared" si="2"/>
        <v>0.5686490631036227</v>
      </c>
      <c r="H18" s="1">
        <f t="shared" si="2"/>
        <v>0.7406970841892044</v>
      </c>
      <c r="I18" s="1">
        <f t="shared" si="2"/>
        <v>0.9409645773449595</v>
      </c>
      <c r="J18" s="1">
        <f t="shared" si="2"/>
        <v>1.1895668526093557</v>
      </c>
      <c r="K18" s="1">
        <f t="shared" si="2"/>
        <v>1.533206272594955</v>
      </c>
      <c r="L18" s="1">
        <f t="shared" si="2"/>
        <v>2.1318467819039775</v>
      </c>
      <c r="M18" s="1">
        <f t="shared" si="2"/>
        <v>2.776445105043803</v>
      </c>
      <c r="N18" s="1">
        <f t="shared" si="2"/>
        <v>3.7469473877564807</v>
      </c>
      <c r="O18" s="1">
        <f t="shared" si="3"/>
        <v>4.604094871232247</v>
      </c>
      <c r="P18" s="1">
        <f t="shared" si="3"/>
        <v>8.610301581187002</v>
      </c>
    </row>
    <row r="19" spans="1:16" ht="12.75" customHeight="1">
      <c r="A19" s="2">
        <v>5</v>
      </c>
      <c r="B19" s="1">
        <f t="shared" si="1"/>
        <v>0.01317198467371632</v>
      </c>
      <c r="C19" s="1">
        <f t="shared" si="1"/>
        <v>0.06591485539836461</v>
      </c>
      <c r="D19" s="1">
        <f t="shared" si="2"/>
        <v>0.13217517524245137</v>
      </c>
      <c r="E19" s="1">
        <f t="shared" si="2"/>
        <v>0.2671808657263761</v>
      </c>
      <c r="F19" s="1">
        <f t="shared" si="2"/>
        <v>0.4082287331120824</v>
      </c>
      <c r="G19" s="1">
        <f t="shared" si="2"/>
        <v>0.5594296445204809</v>
      </c>
      <c r="H19" s="1">
        <f t="shared" si="2"/>
        <v>0.7266868438726977</v>
      </c>
      <c r="I19" s="1">
        <f t="shared" si="2"/>
        <v>0.9195437803582684</v>
      </c>
      <c r="J19" s="1">
        <f t="shared" si="2"/>
        <v>1.1557673437206808</v>
      </c>
      <c r="K19" s="1">
        <f t="shared" si="2"/>
        <v>1.4758840371182234</v>
      </c>
      <c r="L19" s="1">
        <f t="shared" si="2"/>
        <v>2.0150483720881205</v>
      </c>
      <c r="M19" s="1">
        <f t="shared" si="2"/>
        <v>2.57058183469754</v>
      </c>
      <c r="N19" s="1">
        <f t="shared" si="2"/>
        <v>3.3649299973503766</v>
      </c>
      <c r="O19" s="1">
        <f t="shared" si="3"/>
        <v>4.032142983343908</v>
      </c>
      <c r="P19" s="1">
        <f t="shared" si="3"/>
        <v>6.868826625642956</v>
      </c>
    </row>
    <row r="20" spans="1:16" ht="12.75">
      <c r="A20" s="2">
        <v>6</v>
      </c>
      <c r="B20" s="1">
        <f t="shared" si="1"/>
        <v>0.01306437885182821</v>
      </c>
      <c r="C20" s="1">
        <f t="shared" si="1"/>
        <v>0.06537400066320162</v>
      </c>
      <c r="D20" s="1">
        <f t="shared" si="2"/>
        <v>0.13107565312611746</v>
      </c>
      <c r="E20" s="1">
        <f t="shared" si="2"/>
        <v>0.26483453295499926</v>
      </c>
      <c r="F20" s="1">
        <f t="shared" si="2"/>
        <v>0.4043133614321289</v>
      </c>
      <c r="G20" s="1">
        <f t="shared" si="2"/>
        <v>0.5533809236004925</v>
      </c>
      <c r="H20" s="1">
        <f t="shared" si="2"/>
        <v>0.7175581965600186</v>
      </c>
      <c r="I20" s="1">
        <f t="shared" si="2"/>
        <v>0.9057032852771758</v>
      </c>
      <c r="J20" s="1">
        <f t="shared" si="2"/>
        <v>1.1341569308178547</v>
      </c>
      <c r="K20" s="1">
        <f t="shared" si="2"/>
        <v>1.4397557474976392</v>
      </c>
      <c r="L20" s="1">
        <f t="shared" si="2"/>
        <v>1.943180274291977</v>
      </c>
      <c r="M20" s="1">
        <f t="shared" si="2"/>
        <v>2.4469118464326822</v>
      </c>
      <c r="N20" s="1">
        <f t="shared" si="2"/>
        <v>3.1426684031300525</v>
      </c>
      <c r="O20" s="1">
        <f t="shared" si="3"/>
        <v>3.7074280203872148</v>
      </c>
      <c r="P20" s="1">
        <f t="shared" si="3"/>
        <v>5.958816178727986</v>
      </c>
    </row>
    <row r="21" spans="1:16" ht="12.75">
      <c r="A21" s="2">
        <v>7</v>
      </c>
      <c r="B21" s="1">
        <f t="shared" si="1"/>
        <v>0.012987718655443625</v>
      </c>
      <c r="C21" s="1">
        <f t="shared" si="1"/>
        <v>0.06498874196749138</v>
      </c>
      <c r="D21" s="1">
        <f t="shared" si="2"/>
        <v>0.13029279660185616</v>
      </c>
      <c r="E21" s="1">
        <f t="shared" si="2"/>
        <v>0.26316686137278444</v>
      </c>
      <c r="F21" s="1">
        <f t="shared" si="2"/>
        <v>0.4015382324324539</v>
      </c>
      <c r="G21" s="1">
        <f t="shared" si="2"/>
        <v>0.5491096579945449</v>
      </c>
      <c r="H21" s="1">
        <f t="shared" si="2"/>
        <v>0.7111417781476923</v>
      </c>
      <c r="I21" s="1">
        <f t="shared" si="2"/>
        <v>0.8960296444031282</v>
      </c>
      <c r="J21" s="1">
        <f t="shared" si="2"/>
        <v>1.1191591283615123</v>
      </c>
      <c r="K21" s="1">
        <f t="shared" si="2"/>
        <v>1.4149239278539318</v>
      </c>
      <c r="L21" s="1">
        <f t="shared" si="2"/>
        <v>1.894578603655801</v>
      </c>
      <c r="M21" s="1">
        <f t="shared" si="2"/>
        <v>2.364624250949319</v>
      </c>
      <c r="N21" s="1">
        <f t="shared" si="2"/>
        <v>2.9979515663577763</v>
      </c>
      <c r="O21" s="1">
        <f t="shared" si="3"/>
        <v>3.4994832972544687</v>
      </c>
      <c r="P21" s="1">
        <f t="shared" si="3"/>
        <v>5.407882520780936</v>
      </c>
    </row>
    <row r="22" spans="1:16" ht="12.75">
      <c r="A22" s="2">
        <v>8</v>
      </c>
      <c r="B22" s="1">
        <f t="shared" si="1"/>
        <v>0.012930357909775685</v>
      </c>
      <c r="C22" s="1">
        <f t="shared" si="1"/>
        <v>0.06470050273343173</v>
      </c>
      <c r="D22" s="1">
        <f t="shared" si="2"/>
        <v>0.12970727156453465</v>
      </c>
      <c r="E22" s="1">
        <f t="shared" si="2"/>
        <v>0.2619210967690426</v>
      </c>
      <c r="F22" s="1">
        <f t="shared" si="2"/>
        <v>0.39946929730387337</v>
      </c>
      <c r="G22" s="1">
        <f t="shared" si="2"/>
        <v>0.5459337635863444</v>
      </c>
      <c r="H22" s="1">
        <f t="shared" si="2"/>
        <v>0.7063866127086815</v>
      </c>
      <c r="I22" s="1">
        <f t="shared" si="2"/>
        <v>0.8888895178561689</v>
      </c>
      <c r="J22" s="1">
        <f t="shared" si="2"/>
        <v>1.1081454446876968</v>
      </c>
      <c r="K22" s="1">
        <f t="shared" si="2"/>
        <v>1.3968153099515943</v>
      </c>
      <c r="L22" s="1">
        <f t="shared" si="2"/>
        <v>1.8595480333018273</v>
      </c>
      <c r="M22" s="1">
        <f t="shared" si="2"/>
        <v>2.3060041332991172</v>
      </c>
      <c r="N22" s="1">
        <f t="shared" si="2"/>
        <v>2.8964594462137523</v>
      </c>
      <c r="O22" s="1">
        <f t="shared" si="3"/>
        <v>3.355387331134841</v>
      </c>
      <c r="P22" s="1">
        <f t="shared" si="3"/>
        <v>5.041305433272619</v>
      </c>
    </row>
    <row r="23" spans="1:16" ht="12.75">
      <c r="A23" s="2">
        <v>9</v>
      </c>
      <c r="B23" s="1">
        <f t="shared" si="1"/>
        <v>0.012885834832883067</v>
      </c>
      <c r="C23" s="1">
        <f t="shared" si="1"/>
        <v>0.06447679010634536</v>
      </c>
      <c r="D23" s="1">
        <f t="shared" si="2"/>
        <v>0.12925293216143258</v>
      </c>
      <c r="E23" s="1">
        <f t="shared" si="2"/>
        <v>0.26095533649365765</v>
      </c>
      <c r="F23" s="1">
        <f t="shared" si="2"/>
        <v>0.3978677648210165</v>
      </c>
      <c r="G23" s="1">
        <f t="shared" si="2"/>
        <v>0.5434802414990012</v>
      </c>
      <c r="H23" s="1">
        <f t="shared" si="2"/>
        <v>0.7027221468135296</v>
      </c>
      <c r="I23" s="1">
        <f t="shared" si="2"/>
        <v>0.8834038597770075</v>
      </c>
      <c r="J23" s="1">
        <f t="shared" si="2"/>
        <v>1.0997161965197368</v>
      </c>
      <c r="K23" s="1">
        <f t="shared" si="2"/>
        <v>1.3830287386012596</v>
      </c>
      <c r="L23" s="1">
        <f t="shared" si="2"/>
        <v>1.83311292255007</v>
      </c>
      <c r="M23" s="1">
        <f t="shared" si="2"/>
        <v>2.262157158173583</v>
      </c>
      <c r="N23" s="1">
        <f t="shared" si="2"/>
        <v>2.8214379214105243</v>
      </c>
      <c r="O23" s="1">
        <f t="shared" si="3"/>
        <v>3.2498355411274824</v>
      </c>
      <c r="P23" s="1">
        <f t="shared" si="3"/>
        <v>4.780912585751155</v>
      </c>
    </row>
    <row r="24" spans="1:16" ht="12.75">
      <c r="A24" s="2">
        <v>10</v>
      </c>
      <c r="B24" s="1">
        <f t="shared" si="1"/>
        <v>0.012850279189507416</v>
      </c>
      <c r="C24" s="1">
        <f t="shared" si="1"/>
        <v>0.06429814614895663</v>
      </c>
      <c r="D24" s="1">
        <f t="shared" si="2"/>
        <v>0.12889018930269158</v>
      </c>
      <c r="E24" s="1">
        <f t="shared" si="2"/>
        <v>0.2601848295114314</v>
      </c>
      <c r="F24" s="1">
        <f t="shared" si="2"/>
        <v>0.39659149378478975</v>
      </c>
      <c r="G24" s="1">
        <f t="shared" si="2"/>
        <v>0.5415280387987544</v>
      </c>
      <c r="H24" s="1">
        <f t="shared" si="2"/>
        <v>0.6998120613732945</v>
      </c>
      <c r="I24" s="1">
        <f t="shared" si="2"/>
        <v>0.8790578286449962</v>
      </c>
      <c r="J24" s="1">
        <f t="shared" si="2"/>
        <v>1.0930580737119828</v>
      </c>
      <c r="K24" s="1">
        <f t="shared" si="2"/>
        <v>1.3721836413030442</v>
      </c>
      <c r="L24" s="1">
        <f t="shared" si="2"/>
        <v>1.8124611021972235</v>
      </c>
      <c r="M24" s="1">
        <f t="shared" si="2"/>
        <v>2.228138842425868</v>
      </c>
      <c r="N24" s="1">
        <f t="shared" si="2"/>
        <v>2.7637694577884577</v>
      </c>
      <c r="O24" s="1">
        <f t="shared" si="3"/>
        <v>3.169272671609174</v>
      </c>
      <c r="P24" s="1">
        <f t="shared" si="3"/>
        <v>4.5868938583383425</v>
      </c>
    </row>
    <row r="25" spans="1:16" ht="12.75">
      <c r="A25" s="2">
        <v>11</v>
      </c>
      <c r="B25" s="1">
        <f t="shared" si="1"/>
        <v>0.012821232736661116</v>
      </c>
      <c r="C25" s="1">
        <f t="shared" si="1"/>
        <v>0.06415221347701236</v>
      </c>
      <c r="D25" s="1">
        <f t="shared" si="2"/>
        <v>0.12859391103312529</v>
      </c>
      <c r="E25" s="1">
        <f t="shared" si="2"/>
        <v>0.2595558604952928</v>
      </c>
      <c r="F25" s="1">
        <f t="shared" si="2"/>
        <v>0.39555062422888887</v>
      </c>
      <c r="G25" s="1">
        <f t="shared" si="2"/>
        <v>0.5399378785087916</v>
      </c>
      <c r="H25" s="1">
        <f t="shared" si="2"/>
        <v>0.6974453276196348</v>
      </c>
      <c r="I25" s="1">
        <f t="shared" si="2"/>
        <v>0.8755299781711181</v>
      </c>
      <c r="J25" s="1">
        <f t="shared" si="2"/>
        <v>1.0876663804688023</v>
      </c>
      <c r="K25" s="1">
        <f t="shared" si="2"/>
        <v>1.3634303181966336</v>
      </c>
      <c r="L25" s="1">
        <f t="shared" si="2"/>
        <v>1.7958848142321888</v>
      </c>
      <c r="M25" s="1">
        <f t="shared" si="2"/>
        <v>2.200985158721842</v>
      </c>
      <c r="N25" s="1">
        <f t="shared" si="2"/>
        <v>2.7180791831764344</v>
      </c>
      <c r="O25" s="1">
        <f t="shared" si="3"/>
        <v>3.1058065135821673</v>
      </c>
      <c r="P25" s="1">
        <f t="shared" si="3"/>
        <v>4.436979337524818</v>
      </c>
    </row>
    <row r="26" spans="1:16" ht="12.75">
      <c r="A26" s="2">
        <v>12</v>
      </c>
      <c r="B26" s="1">
        <f t="shared" si="1"/>
        <v>0.01279705967194621</v>
      </c>
      <c r="C26" s="1">
        <f t="shared" si="1"/>
        <v>0.06403076990377937</v>
      </c>
      <c r="D26" s="1">
        <f t="shared" si="2"/>
        <v>0.1283473808047299</v>
      </c>
      <c r="E26" s="1">
        <f t="shared" si="2"/>
        <v>0.25903274569562795</v>
      </c>
      <c r="F26" s="1">
        <f t="shared" si="2"/>
        <v>0.39468558079100713</v>
      </c>
      <c r="G26" s="1">
        <f t="shared" si="2"/>
        <v>0.5386176682441552</v>
      </c>
      <c r="H26" s="1">
        <f t="shared" si="2"/>
        <v>0.6954828655706051</v>
      </c>
      <c r="I26" s="1">
        <f t="shared" si="2"/>
        <v>0.8726092916878598</v>
      </c>
      <c r="J26" s="1">
        <f t="shared" si="2"/>
        <v>1.0832114205723458</v>
      </c>
      <c r="K26" s="1">
        <f t="shared" si="2"/>
        <v>1.35621733418116</v>
      </c>
      <c r="L26" s="1">
        <f t="shared" si="2"/>
        <v>1.7822875476056765</v>
      </c>
      <c r="M26" s="1">
        <f t="shared" si="2"/>
        <v>2.1788128271650695</v>
      </c>
      <c r="N26" s="1">
        <f t="shared" si="2"/>
        <v>2.680997991960038</v>
      </c>
      <c r="O26" s="1">
        <f t="shared" si="3"/>
        <v>3.0545395859505025</v>
      </c>
      <c r="P26" s="1">
        <f t="shared" si="3"/>
        <v>4.317791282331646</v>
      </c>
    </row>
    <row r="27" spans="1:16" ht="12.75">
      <c r="A27" s="2">
        <v>13</v>
      </c>
      <c r="B27" s="1">
        <f t="shared" si="1"/>
        <v>0.012776629495835128</v>
      </c>
      <c r="C27" s="1">
        <f t="shared" si="1"/>
        <v>0.06392813357065191</v>
      </c>
      <c r="D27" s="1">
        <f t="shared" si="2"/>
        <v>0.12813904982745278</v>
      </c>
      <c r="E27" s="1">
        <f t="shared" si="2"/>
        <v>0.2585908577302688</v>
      </c>
      <c r="F27" s="1">
        <f t="shared" si="2"/>
        <v>0.393955313787381</v>
      </c>
      <c r="G27" s="1">
        <f t="shared" si="2"/>
        <v>0.5375040895784973</v>
      </c>
      <c r="H27" s="1">
        <f t="shared" si="2"/>
        <v>0.6938293042934636</v>
      </c>
      <c r="I27" s="1">
        <f t="shared" si="2"/>
        <v>0.8701515340700146</v>
      </c>
      <c r="J27" s="1">
        <f t="shared" si="2"/>
        <v>1.079468737149548</v>
      </c>
      <c r="K27" s="1">
        <f t="shared" si="2"/>
        <v>1.350171288920202</v>
      </c>
      <c r="L27" s="1">
        <f t="shared" si="2"/>
        <v>1.7709333826482787</v>
      </c>
      <c r="M27" s="1">
        <f t="shared" si="2"/>
        <v>2.1603686522485352</v>
      </c>
      <c r="N27" s="1">
        <f t="shared" si="2"/>
        <v>2.650308835952977</v>
      </c>
      <c r="O27" s="1">
        <f t="shared" si="3"/>
        <v>3.012275833134913</v>
      </c>
      <c r="P27" s="1">
        <f t="shared" si="3"/>
        <v>4.220831725593538</v>
      </c>
    </row>
    <row r="28" spans="1:16" ht="12.75">
      <c r="A28" s="2">
        <v>14</v>
      </c>
      <c r="B28" s="1">
        <f t="shared" si="1"/>
        <v>0.012759136021178435</v>
      </c>
      <c r="C28" s="1">
        <f t="shared" si="1"/>
        <v>0.06384025288413894</v>
      </c>
      <c r="D28" s="1">
        <f t="shared" si="2"/>
        <v>0.12796068471033367</v>
      </c>
      <c r="E28" s="1">
        <f t="shared" si="2"/>
        <v>0.2582126539073487</v>
      </c>
      <c r="F28" s="1">
        <f t="shared" si="2"/>
        <v>0.39333062163964005</v>
      </c>
      <c r="G28" s="1">
        <f t="shared" si="2"/>
        <v>0.5365521798486081</v>
      </c>
      <c r="H28" s="1">
        <f t="shared" si="2"/>
        <v>0.6924170696273404</v>
      </c>
      <c r="I28" s="1">
        <f t="shared" si="2"/>
        <v>0.8680547816610262</v>
      </c>
      <c r="J28" s="1">
        <f t="shared" si="2"/>
        <v>1.0762802446955808</v>
      </c>
      <c r="K28" s="1">
        <f t="shared" si="2"/>
        <v>1.345030374578152</v>
      </c>
      <c r="L28" s="1">
        <f t="shared" si="2"/>
        <v>1.7613101150619617</v>
      </c>
      <c r="M28" s="1">
        <f t="shared" si="2"/>
        <v>2.144786681282085</v>
      </c>
      <c r="N28" s="1">
        <f t="shared" si="2"/>
        <v>2.6244940644958863</v>
      </c>
      <c r="O28" s="1">
        <f t="shared" si="3"/>
        <v>2.976842733953295</v>
      </c>
      <c r="P28" s="1">
        <f t="shared" si="3"/>
        <v>4.1404541126485555</v>
      </c>
    </row>
    <row r="29" spans="1:16" ht="12.75">
      <c r="A29" s="2">
        <v>15</v>
      </c>
      <c r="B29" s="1">
        <f t="shared" si="1"/>
        <v>0.012743988930459922</v>
      </c>
      <c r="C29" s="1">
        <f t="shared" si="1"/>
        <v>0.06376416130263249</v>
      </c>
      <c r="D29" s="1">
        <f t="shared" si="2"/>
        <v>0.12780625811955448</v>
      </c>
      <c r="E29" s="1">
        <f t="shared" si="2"/>
        <v>0.25788530095537576</v>
      </c>
      <c r="F29" s="1">
        <f t="shared" si="2"/>
        <v>0.39279016606873673</v>
      </c>
      <c r="G29" s="1">
        <f t="shared" si="2"/>
        <v>0.5357291330167651</v>
      </c>
      <c r="H29" s="1">
        <f t="shared" si="2"/>
        <v>0.6911969490152368</v>
      </c>
      <c r="I29" s="1">
        <f t="shared" si="2"/>
        <v>0.8662449733000255</v>
      </c>
      <c r="J29" s="1">
        <f t="shared" si="2"/>
        <v>1.073531395692564</v>
      </c>
      <c r="K29" s="1">
        <f t="shared" si="2"/>
        <v>1.3406056079588469</v>
      </c>
      <c r="L29" s="1">
        <f t="shared" si="2"/>
        <v>1.7530503252078615</v>
      </c>
      <c r="M29" s="1">
        <f t="shared" si="2"/>
        <v>2.1314495356759524</v>
      </c>
      <c r="N29" s="1">
        <f t="shared" si="2"/>
        <v>2.6024802903902327</v>
      </c>
      <c r="O29" s="1">
        <f t="shared" si="3"/>
        <v>2.946712882834883</v>
      </c>
      <c r="P29" s="1">
        <f t="shared" si="3"/>
        <v>4.072765195779594</v>
      </c>
    </row>
    <row r="30" spans="1:16" ht="12.75">
      <c r="A30" s="2">
        <v>16</v>
      </c>
      <c r="B30" s="1">
        <f t="shared" si="1"/>
        <v>0.012730746096025296</v>
      </c>
      <c r="C30" s="1">
        <f t="shared" si="1"/>
        <v>0.06369763709587331</v>
      </c>
      <c r="D30" s="1">
        <f t="shared" si="2"/>
        <v>0.12767125669720675</v>
      </c>
      <c r="E30" s="1">
        <f t="shared" si="2"/>
        <v>0.25759919487310134</v>
      </c>
      <c r="F30" s="1">
        <f t="shared" si="2"/>
        <v>0.39231799347655083</v>
      </c>
      <c r="G30" s="1">
        <f t="shared" si="2"/>
        <v>0.5350104529416464</v>
      </c>
      <c r="H30" s="1">
        <f t="shared" si="2"/>
        <v>0.6901322538667936</v>
      </c>
      <c r="I30" s="1">
        <f t="shared" si="2"/>
        <v>0.8646670019045881</v>
      </c>
      <c r="J30" s="1">
        <f t="shared" si="2"/>
        <v>1.0711371633930526</v>
      </c>
      <c r="K30" s="1">
        <f t="shared" si="2"/>
        <v>1.3367571674221792</v>
      </c>
      <c r="L30" s="1">
        <f t="shared" si="2"/>
        <v>1.7458836689428874</v>
      </c>
      <c r="M30" s="1">
        <f t="shared" si="2"/>
        <v>2.119905285162579</v>
      </c>
      <c r="N30" s="1">
        <f t="shared" si="2"/>
        <v>2.5834871786903726</v>
      </c>
      <c r="O30" s="1">
        <f t="shared" si="3"/>
        <v>2.9207816214826163</v>
      </c>
      <c r="P30" s="1">
        <f t="shared" si="3"/>
        <v>4.0149963270101505</v>
      </c>
    </row>
    <row r="31" spans="1:16" ht="12.75">
      <c r="A31" s="2">
        <v>17</v>
      </c>
      <c r="B31" s="1">
        <f t="shared" si="1"/>
        <v>0.01271906984804895</v>
      </c>
      <c r="C31" s="1">
        <f t="shared" si="1"/>
        <v>0.06363898351579658</v>
      </c>
      <c r="D31" s="1">
        <f aca="true" t="shared" si="4" ref="D31:N43">TINV(D$14,$A31)</f>
        <v>0.1275522340193318</v>
      </c>
      <c r="E31" s="1">
        <f t="shared" si="4"/>
        <v>0.25734700576910097</v>
      </c>
      <c r="F31" s="1">
        <f t="shared" si="4"/>
        <v>0.39190193791790595</v>
      </c>
      <c r="G31" s="1">
        <f t="shared" si="4"/>
        <v>0.5343774798790155</v>
      </c>
      <c r="H31" s="1">
        <f t="shared" si="4"/>
        <v>0.6891950752097253</v>
      </c>
      <c r="I31" s="1">
        <f t="shared" si="4"/>
        <v>0.8632790175273692</v>
      </c>
      <c r="J31" s="1">
        <f t="shared" si="4"/>
        <v>1.0690331107286122</v>
      </c>
      <c r="K31" s="1">
        <f t="shared" si="4"/>
        <v>1.3333793898044775</v>
      </c>
      <c r="L31" s="1">
        <f t="shared" si="4"/>
        <v>1.7396067156488346</v>
      </c>
      <c r="M31" s="1">
        <f t="shared" si="4"/>
        <v>2.1098155585926612</v>
      </c>
      <c r="N31" s="1">
        <f t="shared" si="4"/>
        <v>2.5669339747001976</v>
      </c>
      <c r="O31" s="1">
        <f t="shared" si="3"/>
        <v>2.898230518342512</v>
      </c>
      <c r="P31" s="1">
        <f t="shared" si="3"/>
        <v>3.9651262718776703</v>
      </c>
    </row>
    <row r="32" spans="1:16" ht="12.75">
      <c r="A32" s="2">
        <v>18</v>
      </c>
      <c r="B32" s="1">
        <f t="shared" si="1"/>
        <v>0.012708697859857024</v>
      </c>
      <c r="C32" s="1">
        <f t="shared" si="1"/>
        <v>0.06358688245238023</v>
      </c>
      <c r="D32" s="1">
        <f t="shared" si="4"/>
        <v>0.1274465130553321</v>
      </c>
      <c r="E32" s="1">
        <f t="shared" si="4"/>
        <v>0.25712304265586916</v>
      </c>
      <c r="F32" s="1">
        <f t="shared" si="4"/>
        <v>0.3915325604338519</v>
      </c>
      <c r="G32" s="1">
        <f t="shared" si="4"/>
        <v>0.533815750568696</v>
      </c>
      <c r="H32" s="1">
        <f t="shared" si="4"/>
        <v>0.6883638065215882</v>
      </c>
      <c r="I32" s="1">
        <f t="shared" si="4"/>
        <v>0.8620486680977628</v>
      </c>
      <c r="J32" s="1">
        <f t="shared" si="4"/>
        <v>1.0671695156419778</v>
      </c>
      <c r="K32" s="1">
        <f t="shared" si="4"/>
        <v>1.3303909436421164</v>
      </c>
      <c r="L32" s="1">
        <f t="shared" si="4"/>
        <v>1.7340635923093939</v>
      </c>
      <c r="M32" s="1">
        <f t="shared" si="4"/>
        <v>2.1009220368611805</v>
      </c>
      <c r="N32" s="1">
        <f t="shared" si="4"/>
        <v>2.5523796182187537</v>
      </c>
      <c r="O32" s="1">
        <f t="shared" si="3"/>
        <v>2.8784404709116362</v>
      </c>
      <c r="P32" s="1">
        <f t="shared" si="3"/>
        <v>3.9216458247562604</v>
      </c>
    </row>
    <row r="33" spans="1:16" ht="10.5" customHeight="1">
      <c r="A33" s="2">
        <v>19</v>
      </c>
      <c r="B33" s="1">
        <f t="shared" si="1"/>
        <v>0.012699423252630543</v>
      </c>
      <c r="C33" s="1">
        <f t="shared" si="1"/>
        <v>0.06354029443899917</v>
      </c>
      <c r="D33" s="1">
        <f t="shared" si="4"/>
        <v>0.12735198290044508</v>
      </c>
      <c r="E33" s="1">
        <f t="shared" si="4"/>
        <v>0.25692281981374965</v>
      </c>
      <c r="F33" s="1">
        <f t="shared" si="4"/>
        <v>0.39120242579135034</v>
      </c>
      <c r="G33" s="1">
        <f t="shared" si="4"/>
        <v>0.5333138816816647</v>
      </c>
      <c r="H33" s="1">
        <f t="shared" si="4"/>
        <v>0.6876214602589923</v>
      </c>
      <c r="I33" s="1">
        <f t="shared" si="4"/>
        <v>0.8609505503778001</v>
      </c>
      <c r="J33" s="1">
        <f t="shared" si="4"/>
        <v>1.0655073986924792</v>
      </c>
      <c r="K33" s="1">
        <f t="shared" si="4"/>
        <v>1.3277282090895812</v>
      </c>
      <c r="L33" s="1">
        <f t="shared" si="4"/>
        <v>1.7291327924721895</v>
      </c>
      <c r="M33" s="1">
        <f t="shared" si="4"/>
        <v>2.093024049854865</v>
      </c>
      <c r="N33" s="1">
        <f t="shared" si="4"/>
        <v>2.5394831891909035</v>
      </c>
      <c r="O33" s="1">
        <f t="shared" si="3"/>
        <v>2.8609346040387695</v>
      </c>
      <c r="P33" s="1">
        <f t="shared" si="3"/>
        <v>3.883405852153577</v>
      </c>
    </row>
    <row r="34" spans="1:19" ht="12.75">
      <c r="A34" s="2">
        <v>20</v>
      </c>
      <c r="B34" s="1">
        <f t="shared" si="1"/>
        <v>0.012691080686885077</v>
      </c>
      <c r="C34" s="1">
        <f t="shared" si="1"/>
        <v>0.06349838874557587</v>
      </c>
      <c r="D34" s="1">
        <f t="shared" si="4"/>
        <v>0.12726695669313326</v>
      </c>
      <c r="E34" s="1">
        <f t="shared" si="4"/>
        <v>0.2567427538720036</v>
      </c>
      <c r="F34" s="1">
        <f t="shared" si="4"/>
        <v>0.390905597749415</v>
      </c>
      <c r="G34" s="1">
        <f t="shared" si="4"/>
        <v>0.5328627916555664</v>
      </c>
      <c r="H34" s="1">
        <f t="shared" si="4"/>
        <v>0.6869544965035241</v>
      </c>
      <c r="I34" s="1">
        <f t="shared" si="4"/>
        <v>0.8599644398418582</v>
      </c>
      <c r="J34" s="1">
        <f t="shared" si="4"/>
        <v>1.0640157712650185</v>
      </c>
      <c r="K34" s="1">
        <f t="shared" si="4"/>
        <v>1.3253407070395045</v>
      </c>
      <c r="L34" s="1">
        <f t="shared" si="4"/>
        <v>1.7247182182137983</v>
      </c>
      <c r="M34" s="1">
        <f t="shared" si="4"/>
        <v>2.085963441295542</v>
      </c>
      <c r="N34" s="1">
        <f t="shared" si="4"/>
        <v>2.5279770008548947</v>
      </c>
      <c r="O34" s="1">
        <f t="shared" si="3"/>
        <v>2.8453397066478177</v>
      </c>
      <c r="P34" s="1">
        <f t="shared" si="3"/>
        <v>3.8495162743590337</v>
      </c>
      <c r="S34" s="1"/>
    </row>
    <row r="35" spans="1:16" ht="12.75">
      <c r="A35" s="2">
        <v>21</v>
      </c>
      <c r="B35" s="1">
        <f t="shared" si="1"/>
        <v>0.012683536437988578</v>
      </c>
      <c r="C35" s="1">
        <f t="shared" si="1"/>
        <v>0.06346049350538382</v>
      </c>
      <c r="D35" s="1">
        <f t="shared" si="4"/>
        <v>0.1271900702640989</v>
      </c>
      <c r="E35" s="1">
        <f t="shared" si="4"/>
        <v>0.2565799478484605</v>
      </c>
      <c r="F35" s="1">
        <f t="shared" si="4"/>
        <v>0.39063727953499316</v>
      </c>
      <c r="G35" s="1">
        <f t="shared" si="4"/>
        <v>0.5324551470535268</v>
      </c>
      <c r="H35" s="1">
        <f t="shared" si="4"/>
        <v>0.6863519907813975</v>
      </c>
      <c r="I35" s="1">
        <f t="shared" si="4"/>
        <v>0.8590740353048103</v>
      </c>
      <c r="J35" s="1">
        <f t="shared" si="4"/>
        <v>1.0626696882289086</v>
      </c>
      <c r="K35" s="1">
        <f t="shared" si="4"/>
        <v>1.3231878739122505</v>
      </c>
      <c r="L35" s="1">
        <f t="shared" si="4"/>
        <v>1.720742871485346</v>
      </c>
      <c r="M35" s="1">
        <f t="shared" si="4"/>
        <v>2.0796138370827224</v>
      </c>
      <c r="N35" s="1">
        <f t="shared" si="4"/>
        <v>2.517648013618806</v>
      </c>
      <c r="O35" s="1">
        <f t="shared" si="3"/>
        <v>2.831359554055978</v>
      </c>
      <c r="P35" s="1">
        <f t="shared" si="3"/>
        <v>3.819277163544493</v>
      </c>
    </row>
    <row r="36" spans="1:16" ht="12.75">
      <c r="A36" s="2">
        <v>22</v>
      </c>
      <c r="B36" s="1">
        <f t="shared" si="1"/>
        <v>0.012676681186665727</v>
      </c>
      <c r="C36" s="1">
        <f t="shared" si="1"/>
        <v>0.06342605948468374</v>
      </c>
      <c r="D36" s="1">
        <f t="shared" si="4"/>
        <v>0.12712020851915795</v>
      </c>
      <c r="E36" s="1">
        <f t="shared" si="4"/>
        <v>0.2564320343618064</v>
      </c>
      <c r="F36" s="1">
        <f t="shared" si="4"/>
        <v>0.3903935530316659</v>
      </c>
      <c r="G36" s="1">
        <f t="shared" si="4"/>
        <v>0.5320849613519689</v>
      </c>
      <c r="H36" s="1">
        <f t="shared" si="4"/>
        <v>0.6858050317760738</v>
      </c>
      <c r="I36" s="1">
        <f t="shared" si="4"/>
        <v>0.8582660517686125</v>
      </c>
      <c r="J36" s="1">
        <f t="shared" si="4"/>
        <v>1.0614488434836464</v>
      </c>
      <c r="K36" s="1">
        <f t="shared" si="4"/>
        <v>1.3212367416538635</v>
      </c>
      <c r="L36" s="1">
        <f t="shared" si="4"/>
        <v>1.717144335439826</v>
      </c>
      <c r="M36" s="1">
        <f t="shared" si="4"/>
        <v>2.0738730583156064</v>
      </c>
      <c r="N36" s="1">
        <f t="shared" si="4"/>
        <v>2.508324549844298</v>
      </c>
      <c r="O36" s="1">
        <f t="shared" si="3"/>
        <v>2.818756055685423</v>
      </c>
      <c r="P36" s="1">
        <f t="shared" si="3"/>
        <v>3.7921306707845375</v>
      </c>
    </row>
    <row r="37" spans="1:16" ht="12.75">
      <c r="A37" s="2">
        <v>23</v>
      </c>
      <c r="B37" s="1">
        <f t="shared" si="1"/>
        <v>0.012670424696895256</v>
      </c>
      <c r="C37" s="1">
        <f t="shared" si="1"/>
        <v>0.06339463333223422</v>
      </c>
      <c r="D37" s="1">
        <f t="shared" si="4"/>
        <v>0.12705645109067237</v>
      </c>
      <c r="E37" s="1">
        <f t="shared" si="4"/>
        <v>0.2562970599319607</v>
      </c>
      <c r="F37" s="1">
        <f t="shared" si="4"/>
        <v>0.39017118645178295</v>
      </c>
      <c r="G37" s="1">
        <f t="shared" si="4"/>
        <v>0.5317472993540933</v>
      </c>
      <c r="H37" s="1">
        <f t="shared" si="4"/>
        <v>0.6853062781152586</v>
      </c>
      <c r="I37" s="1">
        <f t="shared" si="4"/>
        <v>0.8575295537988128</v>
      </c>
      <c r="J37" s="1">
        <f t="shared" si="4"/>
        <v>1.0603365396923117</v>
      </c>
      <c r="K37" s="1">
        <f t="shared" si="4"/>
        <v>1.3194602398508177</v>
      </c>
      <c r="L37" s="1">
        <f t="shared" si="4"/>
        <v>1.7138715170749599</v>
      </c>
      <c r="M37" s="1">
        <f t="shared" si="4"/>
        <v>2.068657598610539</v>
      </c>
      <c r="N37" s="1">
        <f t="shared" si="4"/>
        <v>2.499866735718629</v>
      </c>
      <c r="O37" s="1">
        <f t="shared" si="3"/>
        <v>2.807335677788104</v>
      </c>
      <c r="P37" s="1">
        <f t="shared" si="3"/>
        <v>3.7676268031878664</v>
      </c>
    </row>
    <row r="38" spans="1:16" ht="12.75">
      <c r="A38" s="2">
        <v>24</v>
      </c>
      <c r="B38" s="1">
        <f t="shared" si="1"/>
        <v>0.01266469182593984</v>
      </c>
      <c r="C38" s="1">
        <f t="shared" si="1"/>
        <v>0.06336583753650227</v>
      </c>
      <c r="D38" s="1">
        <f t="shared" si="4"/>
        <v>0.126998031620899</v>
      </c>
      <c r="E38" s="1">
        <f t="shared" si="4"/>
        <v>0.2561733983350011</v>
      </c>
      <c r="F38" s="1">
        <f t="shared" si="4"/>
        <v>0.3899674903966809</v>
      </c>
      <c r="G38" s="1">
        <f t="shared" si="4"/>
        <v>0.5314380561565457</v>
      </c>
      <c r="H38" s="1">
        <f t="shared" si="4"/>
        <v>0.6848496272907345</v>
      </c>
      <c r="I38" s="1">
        <f t="shared" si="4"/>
        <v>0.8568554581867387</v>
      </c>
      <c r="J38" s="1">
        <f t="shared" si="4"/>
        <v>1.059318920857724</v>
      </c>
      <c r="K38" s="1">
        <f t="shared" si="4"/>
        <v>1.3178359337025647</v>
      </c>
      <c r="L38" s="1">
        <f t="shared" si="4"/>
        <v>1.710882066733471</v>
      </c>
      <c r="M38" s="1">
        <f t="shared" si="4"/>
        <v>2.063898547318068</v>
      </c>
      <c r="N38" s="1">
        <f t="shared" si="4"/>
        <v>2.4921594685663067</v>
      </c>
      <c r="O38" s="1">
        <f t="shared" si="3"/>
        <v>2.7969394976065445</v>
      </c>
      <c r="P38" s="1">
        <f t="shared" si="3"/>
        <v>3.7453986179297694</v>
      </c>
    </row>
    <row r="39" spans="1:16" ht="12.75">
      <c r="A39" s="2">
        <v>25</v>
      </c>
      <c r="B39" s="1">
        <f t="shared" si="1"/>
        <v>0.012659419496738076</v>
      </c>
      <c r="C39" s="1">
        <f t="shared" si="1"/>
        <v>0.06333935520746331</v>
      </c>
      <c r="D39" s="1">
        <f t="shared" si="4"/>
        <v>0.12694430684927238</v>
      </c>
      <c r="E39" s="1">
        <f t="shared" si="4"/>
        <v>0.25605968484430364</v>
      </c>
      <c r="F39" s="1">
        <f t="shared" si="4"/>
        <v>0.38978020867644714</v>
      </c>
      <c r="G39" s="1">
        <f t="shared" si="4"/>
        <v>0.5311537896203218</v>
      </c>
      <c r="H39" s="1">
        <f t="shared" si="4"/>
        <v>0.6844299649578414</v>
      </c>
      <c r="I39" s="1">
        <f t="shared" si="4"/>
        <v>0.8562361577878295</v>
      </c>
      <c r="J39" s="1">
        <f t="shared" si="4"/>
        <v>1.0583843927124286</v>
      </c>
      <c r="K39" s="1">
        <f t="shared" si="4"/>
        <v>1.3163450726986188</v>
      </c>
      <c r="L39" s="1">
        <f t="shared" si="4"/>
        <v>1.7081407452327646</v>
      </c>
      <c r="M39" s="1">
        <f t="shared" si="4"/>
        <v>2.059538535658591</v>
      </c>
      <c r="N39" s="1">
        <f t="shared" si="4"/>
        <v>2.485107169908975</v>
      </c>
      <c r="O39" s="1">
        <f t="shared" si="3"/>
        <v>2.7874358052060133</v>
      </c>
      <c r="P39" s="1">
        <f t="shared" si="3"/>
        <v>3.725143948105834</v>
      </c>
    </row>
    <row r="40" spans="1:16" ht="12.75">
      <c r="A40" s="2">
        <v>26</v>
      </c>
      <c r="B40" s="1">
        <f t="shared" si="1"/>
        <v>0.0126545543701805</v>
      </c>
      <c r="C40" s="1">
        <f t="shared" si="1"/>
        <v>0.06331491838075387</v>
      </c>
      <c r="D40" s="1">
        <f t="shared" si="4"/>
        <v>0.12689473285643232</v>
      </c>
      <c r="E40" s="1">
        <f t="shared" si="4"/>
        <v>0.25595476571197295</v>
      </c>
      <c r="F40" s="1">
        <f t="shared" si="4"/>
        <v>0.3896074344769521</v>
      </c>
      <c r="G40" s="1">
        <f t="shared" si="4"/>
        <v>0.5308915918243013</v>
      </c>
      <c r="H40" s="1">
        <f t="shared" si="4"/>
        <v>0.6840429727362813</v>
      </c>
      <c r="I40" s="1">
        <f t="shared" si="4"/>
        <v>0.8556652334397736</v>
      </c>
      <c r="J40" s="1">
        <f t="shared" si="4"/>
        <v>1.057523179407156</v>
      </c>
      <c r="K40" s="1">
        <f t="shared" si="4"/>
        <v>1.3149718642910853</v>
      </c>
      <c r="L40" s="1">
        <f t="shared" si="4"/>
        <v>1.705617900549273</v>
      </c>
      <c r="M40" s="1">
        <f t="shared" si="4"/>
        <v>2.055529418480689</v>
      </c>
      <c r="N40" s="1">
        <f t="shared" si="4"/>
        <v>2.4786298170843013</v>
      </c>
      <c r="O40" s="1">
        <f t="shared" si="3"/>
        <v>2.7787145234414226</v>
      </c>
      <c r="P40" s="1">
        <f t="shared" si="3"/>
        <v>3.7066117415697972</v>
      </c>
    </row>
    <row r="41" spans="1:16" ht="12.75">
      <c r="A41" s="2">
        <v>27</v>
      </c>
      <c r="B41" s="1">
        <f t="shared" si="1"/>
        <v>0.012650051035937693</v>
      </c>
      <c r="C41" s="1">
        <f t="shared" si="1"/>
        <v>0.06329229892823215</v>
      </c>
      <c r="D41" s="1">
        <f t="shared" si="4"/>
        <v>0.12684884660407636</v>
      </c>
      <c r="E41" s="1">
        <f t="shared" si="4"/>
        <v>0.255857658923932</v>
      </c>
      <c r="F41" s="1">
        <f t="shared" si="4"/>
        <v>0.3894475452656201</v>
      </c>
      <c r="G41" s="1">
        <f t="shared" si="4"/>
        <v>0.530648989315391</v>
      </c>
      <c r="H41" s="1">
        <f t="shared" si="4"/>
        <v>0.6836849791842767</v>
      </c>
      <c r="I41" s="1">
        <f t="shared" si="4"/>
        <v>0.8551372308060761</v>
      </c>
      <c r="J41" s="1">
        <f t="shared" si="4"/>
        <v>1.0567269805203225</v>
      </c>
      <c r="K41" s="1">
        <f t="shared" si="4"/>
        <v>1.3137029128460256</v>
      </c>
      <c r="L41" s="1">
        <f t="shared" si="4"/>
        <v>1.7032884229680842</v>
      </c>
      <c r="M41" s="1">
        <f t="shared" si="4"/>
        <v>2.0518304929706748</v>
      </c>
      <c r="N41" s="1">
        <f t="shared" si="4"/>
        <v>2.4726599043499835</v>
      </c>
      <c r="O41" s="1">
        <f t="shared" si="3"/>
        <v>2.7706829457059454</v>
      </c>
      <c r="P41" s="1">
        <f t="shared" si="3"/>
        <v>3.6895917112346748</v>
      </c>
    </row>
    <row r="42" spans="1:16" ht="12.75">
      <c r="A42" s="2">
        <v>28</v>
      </c>
      <c r="B42" s="1">
        <f t="shared" si="1"/>
        <v>0.012645870592298703</v>
      </c>
      <c r="C42" s="1">
        <f t="shared" si="1"/>
        <v>0.06327130142221002</v>
      </c>
      <c r="D42" s="1">
        <f t="shared" si="4"/>
        <v>0.12680625144299407</v>
      </c>
      <c r="E42" s="1">
        <f t="shared" si="4"/>
        <v>0.2557675233993544</v>
      </c>
      <c r="F42" s="1">
        <f t="shared" si="4"/>
        <v>0.38929915172574436</v>
      </c>
      <c r="G42" s="1">
        <f t="shared" si="4"/>
        <v>0.5304238649013011</v>
      </c>
      <c r="H42" s="1">
        <f t="shared" si="4"/>
        <v>0.6833528430416169</v>
      </c>
      <c r="I42" s="1">
        <f t="shared" si="4"/>
        <v>0.8546474856942046</v>
      </c>
      <c r="J42" s="1">
        <f t="shared" si="4"/>
        <v>1.055988702868603</v>
      </c>
      <c r="K42" s="1">
        <f t="shared" si="4"/>
        <v>1.31252678160602</v>
      </c>
      <c r="L42" s="1">
        <f t="shared" si="4"/>
        <v>1.7011309076118102</v>
      </c>
      <c r="M42" s="1">
        <f t="shared" si="4"/>
        <v>2.0484071146628864</v>
      </c>
      <c r="N42" s="1">
        <f t="shared" si="4"/>
        <v>2.467140089169966</v>
      </c>
      <c r="O42" s="1">
        <f t="shared" si="3"/>
        <v>2.7632624424106096</v>
      </c>
      <c r="P42" s="1">
        <f t="shared" si="3"/>
        <v>3.6739063981388727</v>
      </c>
    </row>
    <row r="43" spans="1:16" ht="12.75">
      <c r="A43" s="2">
        <v>29</v>
      </c>
      <c r="B43" s="1">
        <f t="shared" si="1"/>
        <v>0.01264197952097313</v>
      </c>
      <c r="C43" s="1">
        <f t="shared" si="1"/>
        <v>0.06325175747988354</v>
      </c>
      <c r="D43" s="1">
        <f t="shared" si="4"/>
        <v>0.12676660562855047</v>
      </c>
      <c r="E43" s="1">
        <f t="shared" si="4"/>
        <v>0.25568363458823085</v>
      </c>
      <c r="F43" s="1">
        <f t="shared" si="4"/>
        <v>0.3891610573147607</v>
      </c>
      <c r="G43" s="1">
        <f t="shared" si="4"/>
        <v>0.5302143957471261</v>
      </c>
      <c r="H43" s="1">
        <f t="shared" si="4"/>
        <v>0.6830438608745859</v>
      </c>
      <c r="I43" s="1">
        <f t="shared" si="4"/>
        <v>0.8541919859939826</v>
      </c>
      <c r="J43" s="1">
        <f t="shared" si="4"/>
        <v>1.0553022487562278</v>
      </c>
      <c r="K43" s="1">
        <f t="shared" si="4"/>
        <v>1.311433647311786</v>
      </c>
      <c r="L43" s="1">
        <f t="shared" si="4"/>
        <v>1.6991269956228652</v>
      </c>
      <c r="M43" s="1">
        <f t="shared" si="4"/>
        <v>2.0452296111085477</v>
      </c>
      <c r="N43" s="1">
        <f t="shared" si="4"/>
        <v>2.4620213500711365</v>
      </c>
      <c r="O43" s="1">
        <f t="shared" si="3"/>
        <v>2.7563859020980566</v>
      </c>
      <c r="P43" s="1">
        <f t="shared" si="3"/>
        <v>3.6594050165426166</v>
      </c>
    </row>
    <row r="44" spans="1:16" ht="12.75">
      <c r="A44" s="2">
        <v>30</v>
      </c>
      <c r="B44" s="1">
        <f aca="true" t="shared" si="5" ref="B44:B54">TINV(B$14,$A44)</f>
        <v>0.012638348786654808</v>
      </c>
      <c r="C44" s="1">
        <f aca="true" t="shared" si="6" ref="C44:P45">TINV(C$14,$A44)</f>
        <v>0.06323352124236989</v>
      </c>
      <c r="D44" s="1">
        <f t="shared" si="6"/>
        <v>0.12672961314033454</v>
      </c>
      <c r="E44" s="1">
        <f t="shared" si="6"/>
        <v>0.25560536496885067</v>
      </c>
      <c r="F44" s="1">
        <f t="shared" si="6"/>
        <v>0.38903222595488207</v>
      </c>
      <c r="G44" s="1">
        <f t="shared" si="6"/>
        <v>0.5300190039443857</v>
      </c>
      <c r="H44" s="1">
        <f t="shared" si="6"/>
        <v>0.6827556933741514</v>
      </c>
      <c r="I44" s="1">
        <f t="shared" si="6"/>
        <v>0.8537672615835632</v>
      </c>
      <c r="J44" s="1">
        <f t="shared" si="6"/>
        <v>1.0546623472781693</v>
      </c>
      <c r="K44" s="1">
        <f t="shared" si="6"/>
        <v>1.3104150253988278</v>
      </c>
      <c r="L44" s="1">
        <f t="shared" si="6"/>
        <v>1.6972608510721257</v>
      </c>
      <c r="M44" s="1">
        <f t="shared" si="6"/>
        <v>2.0422724493667923</v>
      </c>
      <c r="N44" s="1">
        <f t="shared" si="6"/>
        <v>2.457261530951812</v>
      </c>
      <c r="O44" s="1">
        <f t="shared" si="6"/>
        <v>2.749995651755743</v>
      </c>
      <c r="P44" s="1">
        <f t="shared" si="6"/>
        <v>3.64595863173452</v>
      </c>
    </row>
    <row r="45" spans="1:16" ht="12.75">
      <c r="A45" s="2">
        <v>35</v>
      </c>
      <c r="B45" s="1">
        <f t="shared" si="5"/>
        <v>0.01262331686268435</v>
      </c>
      <c r="C45" s="1">
        <f t="shared" si="6"/>
        <v>0.06315802073398674</v>
      </c>
      <c r="D45" s="1">
        <f t="shared" si="6"/>
        <v>0.12657646519105842</v>
      </c>
      <c r="E45" s="1">
        <f t="shared" si="6"/>
        <v>0.2552813806465605</v>
      </c>
      <c r="F45" s="1">
        <f t="shared" si="6"/>
        <v>0.3884990823440019</v>
      </c>
      <c r="G45" s="1">
        <f t="shared" si="6"/>
        <v>0.5292106858124486</v>
      </c>
      <c r="H45" s="1">
        <f t="shared" si="6"/>
        <v>0.6815640780989918</v>
      </c>
      <c r="I45" s="1">
        <f t="shared" si="6"/>
        <v>0.8520118890637189</v>
      </c>
      <c r="J45" s="1">
        <f t="shared" si="6"/>
        <v>1.0520194268464431</v>
      </c>
      <c r="K45" s="1">
        <f t="shared" si="6"/>
        <v>1.306211802012712</v>
      </c>
      <c r="L45" s="1">
        <f t="shared" si="6"/>
        <v>1.6895724395467924</v>
      </c>
      <c r="M45" s="1">
        <f t="shared" si="6"/>
        <v>2.030107915448312</v>
      </c>
      <c r="N45" s="1">
        <f t="shared" si="6"/>
        <v>2.4377225276433396</v>
      </c>
      <c r="O45" s="1">
        <f t="shared" si="6"/>
        <v>2.72380558592897</v>
      </c>
      <c r="P45" s="1">
        <f t="shared" si="6"/>
        <v>3.591146770286711</v>
      </c>
    </row>
    <row r="46" spans="1:16" ht="12.75">
      <c r="A46" s="2">
        <v>40</v>
      </c>
      <c r="B46" s="1">
        <f t="shared" si="5"/>
        <v>0.012612053305390267</v>
      </c>
      <c r="C46" s="1">
        <f aca="true" t="shared" si="7" ref="C46:P54">TINV(C$14,$A46)</f>
        <v>0.06310144851617919</v>
      </c>
      <c r="D46" s="1">
        <f t="shared" si="7"/>
        <v>0.1264617183732724</v>
      </c>
      <c r="E46" s="1">
        <f t="shared" si="7"/>
        <v>0.2550386863625397</v>
      </c>
      <c r="F46" s="1">
        <f t="shared" si="7"/>
        <v>0.3880998480687762</v>
      </c>
      <c r="G46" s="1">
        <f t="shared" si="7"/>
        <v>0.5286056795882403</v>
      </c>
      <c r="H46" s="1">
        <f t="shared" si="7"/>
        <v>0.6806727172165525</v>
      </c>
      <c r="I46" s="1">
        <f t="shared" si="7"/>
        <v>0.8506997959034983</v>
      </c>
      <c r="J46" s="1">
        <f t="shared" si="7"/>
        <v>1.0500457785026946</v>
      </c>
      <c r="K46" s="1">
        <f t="shared" si="7"/>
        <v>1.3030770525968496</v>
      </c>
      <c r="L46" s="1">
        <f t="shared" si="7"/>
        <v>1.6838510138074252</v>
      </c>
      <c r="M46" s="1">
        <f t="shared" si="7"/>
        <v>2.0210753698504513</v>
      </c>
      <c r="N46" s="1">
        <f t="shared" si="7"/>
        <v>2.4232567744103797</v>
      </c>
      <c r="O46" s="1">
        <f t="shared" si="7"/>
        <v>2.704459262279225</v>
      </c>
      <c r="P46" s="1">
        <f t="shared" si="7"/>
        <v>3.5509657602866707</v>
      </c>
    </row>
    <row r="47" spans="1:16" ht="12.75">
      <c r="A47" s="2">
        <v>50</v>
      </c>
      <c r="B47" s="1">
        <f t="shared" si="5"/>
        <v>0.01259629956563113</v>
      </c>
      <c r="C47" s="1">
        <f t="shared" si="7"/>
        <v>0.06302232538710736</v>
      </c>
      <c r="D47" s="1">
        <f t="shared" si="7"/>
        <v>0.12630124000577336</v>
      </c>
      <c r="E47" s="1">
        <f t="shared" si="7"/>
        <v>0.25469934300520936</v>
      </c>
      <c r="F47" s="1">
        <f t="shared" si="7"/>
        <v>0.3875418249624899</v>
      </c>
      <c r="G47" s="1">
        <f t="shared" si="7"/>
        <v>0.527760452743701</v>
      </c>
      <c r="H47" s="1">
        <f t="shared" si="7"/>
        <v>0.6794282003780974</v>
      </c>
      <c r="I47" s="1">
        <f t="shared" si="7"/>
        <v>0.8488692446220212</v>
      </c>
      <c r="J47" s="1">
        <f t="shared" si="7"/>
        <v>1.0472949266482408</v>
      </c>
      <c r="K47" s="1">
        <f t="shared" si="7"/>
        <v>1.2987136941762123</v>
      </c>
      <c r="L47" s="1">
        <f t="shared" si="7"/>
        <v>1.675905025642706</v>
      </c>
      <c r="M47" s="1">
        <f t="shared" si="7"/>
        <v>2.0085590721432576</v>
      </c>
      <c r="N47" s="1">
        <f t="shared" si="7"/>
        <v>2.403271906888615</v>
      </c>
      <c r="O47" s="1">
        <f t="shared" si="7"/>
        <v>2.6777932611413613</v>
      </c>
      <c r="P47" s="1">
        <f t="shared" si="7"/>
        <v>3.4960128806734474</v>
      </c>
    </row>
    <row r="48" spans="1:20" ht="12.75">
      <c r="A48" s="2">
        <v>60</v>
      </c>
      <c r="B48" s="1">
        <f t="shared" si="5"/>
        <v>0.0125858071153429</v>
      </c>
      <c r="C48" s="1">
        <f t="shared" si="7"/>
        <v>0.0629696279948243</v>
      </c>
      <c r="D48" s="1">
        <f t="shared" si="7"/>
        <v>0.12619436440604292</v>
      </c>
      <c r="E48" s="1">
        <f t="shared" si="7"/>
        <v>0.25447339500612765</v>
      </c>
      <c r="F48" s="1">
        <f t="shared" si="7"/>
        <v>0.3871704001687022</v>
      </c>
      <c r="G48" s="1">
        <f t="shared" si="7"/>
        <v>0.5271981272667599</v>
      </c>
      <c r="H48" s="1">
        <f t="shared" si="7"/>
        <v>0.6786007206997489</v>
      </c>
      <c r="I48" s="1">
        <f t="shared" si="7"/>
        <v>0.8476530064701804</v>
      </c>
      <c r="J48" s="1">
        <f t="shared" si="7"/>
        <v>1.0454689431992712</v>
      </c>
      <c r="K48" s="1">
        <f t="shared" si="7"/>
        <v>1.295821093492842</v>
      </c>
      <c r="L48" s="1">
        <f t="shared" si="7"/>
        <v>1.6706488653884</v>
      </c>
      <c r="M48" s="1">
        <f t="shared" si="7"/>
        <v>2.000297804329535</v>
      </c>
      <c r="N48" s="1">
        <f t="shared" si="7"/>
        <v>2.3901194570284554</v>
      </c>
      <c r="O48" s="1">
        <f t="shared" si="7"/>
        <v>2.6602830137229336</v>
      </c>
      <c r="P48" s="1">
        <f t="shared" si="7"/>
        <v>3.4602004673904982</v>
      </c>
      <c r="T48" s="3"/>
    </row>
    <row r="49" spans="1:16" ht="12.75">
      <c r="A49" s="2">
        <v>70</v>
      </c>
      <c r="B49" s="1">
        <f t="shared" si="5"/>
        <v>0.01257831749931609</v>
      </c>
      <c r="C49" s="1">
        <f t="shared" si="7"/>
        <v>0.06293201251752722</v>
      </c>
      <c r="D49" s="1">
        <f t="shared" si="7"/>
        <v>0.1261180792729813</v>
      </c>
      <c r="E49" s="1">
        <f t="shared" si="7"/>
        <v>0.2543121425205387</v>
      </c>
      <c r="F49" s="1">
        <f t="shared" si="7"/>
        <v>0.3869053878306786</v>
      </c>
      <c r="G49" s="1">
        <f t="shared" si="7"/>
        <v>0.5267970357556113</v>
      </c>
      <c r="H49" s="1">
        <f t="shared" si="7"/>
        <v>0.678010741343257</v>
      </c>
      <c r="I49" s="1">
        <f t="shared" si="7"/>
        <v>0.8467862851471113</v>
      </c>
      <c r="J49" s="1">
        <f t="shared" si="7"/>
        <v>1.044168536037672</v>
      </c>
      <c r="K49" s="1">
        <f t="shared" si="7"/>
        <v>1.2937628979123579</v>
      </c>
      <c r="L49" s="1">
        <f t="shared" si="7"/>
        <v>1.6669144795421262</v>
      </c>
      <c r="M49" s="1">
        <f t="shared" si="7"/>
        <v>1.9944370858696794</v>
      </c>
      <c r="N49" s="1">
        <f t="shared" si="7"/>
        <v>2.3808074604412797</v>
      </c>
      <c r="O49" s="1">
        <f t="shared" si="7"/>
        <v>2.6479046030491853</v>
      </c>
      <c r="P49" s="1">
        <f t="shared" si="7"/>
        <v>3.4350145189006254</v>
      </c>
    </row>
    <row r="50" spans="1:16" ht="12.75">
      <c r="A50" s="2">
        <v>80</v>
      </c>
      <c r="B50" s="1">
        <f t="shared" si="5"/>
        <v>0.012572703044435335</v>
      </c>
      <c r="C50" s="1">
        <f t="shared" si="7"/>
        <v>0.06290381500215733</v>
      </c>
      <c r="D50" s="1">
        <f t="shared" si="7"/>
        <v>0.12606089554498956</v>
      </c>
      <c r="E50" s="1">
        <f t="shared" si="7"/>
        <v>0.25419127965818344</v>
      </c>
      <c r="F50" s="1">
        <f t="shared" si="7"/>
        <v>0.38670678845452267</v>
      </c>
      <c r="G50" s="1">
        <f t="shared" si="7"/>
        <v>0.5264965292876223</v>
      </c>
      <c r="H50" s="1">
        <f t="shared" si="7"/>
        <v>0.6775688464464145</v>
      </c>
      <c r="I50" s="1">
        <f t="shared" si="7"/>
        <v>0.8461373480601884</v>
      </c>
      <c r="J50" s="1">
        <f t="shared" si="7"/>
        <v>1.0431953409336683</v>
      </c>
      <c r="K50" s="1">
        <f t="shared" si="7"/>
        <v>1.2922235830324378</v>
      </c>
      <c r="L50" s="1">
        <f t="shared" si="7"/>
        <v>1.6641245790775119</v>
      </c>
      <c r="M50" s="1">
        <f t="shared" si="7"/>
        <v>1.990063386642401</v>
      </c>
      <c r="N50" s="1">
        <f t="shared" si="7"/>
        <v>2.3738682447633437</v>
      </c>
      <c r="O50" s="1">
        <f t="shared" si="7"/>
        <v>2.638690591279497</v>
      </c>
      <c r="P50" s="1">
        <f t="shared" si="7"/>
        <v>3.416337455236076</v>
      </c>
    </row>
    <row r="51" spans="1:16" ht="12.75">
      <c r="A51" s="2">
        <v>90</v>
      </c>
      <c r="B51" s="1">
        <f t="shared" si="5"/>
        <v>0.01256833789254359</v>
      </c>
      <c r="C51" s="1">
        <f t="shared" si="7"/>
        <v>0.06288189201286828</v>
      </c>
      <c r="D51" s="1">
        <f t="shared" si="7"/>
        <v>0.12601643728158213</v>
      </c>
      <c r="E51" s="1">
        <f t="shared" si="7"/>
        <v>0.25409732077095026</v>
      </c>
      <c r="F51" s="1">
        <f t="shared" si="7"/>
        <v>0.38655241731710444</v>
      </c>
      <c r="G51" s="1">
        <f t="shared" si="7"/>
        <v>0.5262629873258828</v>
      </c>
      <c r="H51" s="1">
        <f t="shared" si="7"/>
        <v>0.6772254999640668</v>
      </c>
      <c r="I51" s="1">
        <f t="shared" si="7"/>
        <v>0.8456332729843112</v>
      </c>
      <c r="J51" s="1">
        <f t="shared" si="7"/>
        <v>1.0424396600272363</v>
      </c>
      <c r="K51" s="1">
        <f t="shared" si="7"/>
        <v>1.291028898713153</v>
      </c>
      <c r="L51" s="1">
        <f t="shared" si="7"/>
        <v>1.661961084518806</v>
      </c>
      <c r="M51" s="1">
        <f t="shared" si="7"/>
        <v>1.9866744972387487</v>
      </c>
      <c r="N51" s="1">
        <f t="shared" si="7"/>
        <v>2.36849744179118</v>
      </c>
      <c r="O51" s="1">
        <f t="shared" si="7"/>
        <v>2.6315651592582574</v>
      </c>
      <c r="P51" s="1">
        <f t="shared" si="7"/>
        <v>3.401935302915846</v>
      </c>
    </row>
    <row r="52" spans="1:16" ht="12.75">
      <c r="A52" s="2">
        <v>100</v>
      </c>
      <c r="B52" s="1">
        <f t="shared" si="5"/>
        <v>0.01256484681391665</v>
      </c>
      <c r="C52" s="1">
        <f t="shared" si="7"/>
        <v>0.06286435895024645</v>
      </c>
      <c r="D52" s="1">
        <f t="shared" si="7"/>
        <v>0.12598088204965396</v>
      </c>
      <c r="E52" s="1">
        <f t="shared" si="7"/>
        <v>0.25402218247483244</v>
      </c>
      <c r="F52" s="1">
        <f t="shared" si="7"/>
        <v>0.38642898043141316</v>
      </c>
      <c r="G52" s="1">
        <f t="shared" si="7"/>
        <v>0.526076270637351</v>
      </c>
      <c r="H52" s="1">
        <f t="shared" si="7"/>
        <v>0.6769510430630525</v>
      </c>
      <c r="I52" s="1">
        <f t="shared" si="7"/>
        <v>0.8452304246050311</v>
      </c>
      <c r="J52" s="1">
        <f t="shared" si="7"/>
        <v>1.0418359010039606</v>
      </c>
      <c r="K52" s="1">
        <f t="shared" si="7"/>
        <v>1.2900747613181176</v>
      </c>
      <c r="L52" s="1">
        <f t="shared" si="7"/>
        <v>1.6602343265745434</v>
      </c>
      <c r="M52" s="1">
        <f t="shared" si="7"/>
        <v>1.9839714662943697</v>
      </c>
      <c r="N52" s="1">
        <f t="shared" si="7"/>
        <v>2.3642173559970434</v>
      </c>
      <c r="O52" s="1">
        <f t="shared" si="7"/>
        <v>2.625890513865742</v>
      </c>
      <c r="P52" s="1">
        <f t="shared" si="7"/>
        <v>3.3904913065463056</v>
      </c>
    </row>
    <row r="53" spans="1:16" ht="12.75">
      <c r="A53" s="2">
        <v>1000</v>
      </c>
      <c r="B53" s="1">
        <f t="shared" si="5"/>
        <v>0.012536603762342911</v>
      </c>
      <c r="C53" s="1">
        <f t="shared" si="7"/>
        <v>0.06272251828282005</v>
      </c>
      <c r="D53" s="1">
        <f t="shared" si="7"/>
        <v>0.1256932625267163</v>
      </c>
      <c r="E53" s="1">
        <f t="shared" si="7"/>
        <v>0.25341451585621855</v>
      </c>
      <c r="F53" s="1">
        <f t="shared" si="7"/>
        <v>0.38543112086621156</v>
      </c>
      <c r="G53" s="1">
        <f t="shared" si="7"/>
        <v>0.5245677073464068</v>
      </c>
      <c r="H53" s="1">
        <f t="shared" si="7"/>
        <v>0.6747351646589994</v>
      </c>
      <c r="I53" s="1">
        <f t="shared" si="7"/>
        <v>0.8419808222769645</v>
      </c>
      <c r="J53" s="1">
        <f t="shared" si="7"/>
        <v>1.0369711109233588</v>
      </c>
      <c r="K53" s="1">
        <f t="shared" si="7"/>
        <v>1.2823987214315502</v>
      </c>
      <c r="L53" s="1">
        <f t="shared" si="7"/>
        <v>1.6463788177742709</v>
      </c>
      <c r="M53" s="1">
        <f t="shared" si="7"/>
        <v>1.962339036130519</v>
      </c>
      <c r="N53" s="1">
        <f t="shared" si="7"/>
        <v>2.330082624841258</v>
      </c>
      <c r="O53" s="1">
        <f t="shared" si="7"/>
        <v>2.580754664467375</v>
      </c>
      <c r="P53" s="1">
        <f t="shared" si="7"/>
        <v>3.3002826455522376</v>
      </c>
    </row>
    <row r="54" spans="1:16" ht="12.75">
      <c r="A54" s="2">
        <v>10000000000</v>
      </c>
      <c r="B54" s="1">
        <f t="shared" si="5"/>
        <v>0.012544191000950142</v>
      </c>
      <c r="C54" s="1">
        <f t="shared" si="7"/>
        <v>0.06270565158645336</v>
      </c>
      <c r="D54" s="1">
        <f t="shared" si="7"/>
        <v>0.12566579701617225</v>
      </c>
      <c r="E54" s="1">
        <f t="shared" si="7"/>
        <v>0.2533478676670252</v>
      </c>
      <c r="F54" s="1">
        <f t="shared" si="7"/>
        <v>0.3853191899392151</v>
      </c>
      <c r="G54" s="1">
        <f t="shared" si="7"/>
        <v>0.5244013320365071</v>
      </c>
      <c r="H54" s="1">
        <f t="shared" si="7"/>
        <v>0.67448804336614</v>
      </c>
      <c r="I54" s="1">
        <f t="shared" si="7"/>
        <v>0.8416240892628968</v>
      </c>
      <c r="J54" s="1">
        <f t="shared" si="7"/>
        <v>1.0364328252516506</v>
      </c>
      <c r="K54" s="1">
        <f t="shared" si="7"/>
        <v>1.2815555117042066</v>
      </c>
      <c r="L54" s="1">
        <f t="shared" si="7"/>
        <v>1.6448388617557437</v>
      </c>
      <c r="M54" s="1">
        <f t="shared" si="7"/>
        <v>1.9599658033950154</v>
      </c>
      <c r="N54" s="1">
        <f t="shared" si="7"/>
        <v>2.3263475431233047</v>
      </c>
      <c r="O54" s="1">
        <f t="shared" si="7"/>
        <v>2.5758299814902914</v>
      </c>
      <c r="P54" s="1">
        <f t="shared" si="7"/>
        <v>3.2905280320115446</v>
      </c>
    </row>
  </sheetData>
  <mergeCells count="1">
    <mergeCell ref="A13:A14"/>
  </mergeCells>
  <printOptions/>
  <pageMargins left="0.75" right="0.75" top="1" bottom="1" header="0.5" footer="0.5"/>
  <pageSetup horizontalDpi="600" verticalDpi="600" orientation="portrait" paperSize="9" r:id="rId8"/>
  <drawing r:id="rId7"/>
  <legacyDrawing r:id="rId6"/>
  <oleObjects>
    <oleObject progId="Equation.DSMT4" shapeId="728514" r:id="rId1"/>
    <oleObject progId="Equation.DSMT4" shapeId="728888" r:id="rId2"/>
    <oleObject progId="Equation.DSMT4" shapeId="733557" r:id="rId3"/>
    <oleObject progId="Equation.DSMT4" shapeId="737997" r:id="rId4"/>
    <oleObject progId="Equation.DSMT4" shapeId="744525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AB49"/>
  <sheetViews>
    <sheetView workbookViewId="0" topLeftCell="A1">
      <pane xSplit="2" ySplit="14" topLeftCell="C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2" sqref="C12:D12"/>
    </sheetView>
  </sheetViews>
  <sheetFormatPr defaultColWidth="9.33203125" defaultRowHeight="12.75"/>
  <cols>
    <col min="1" max="2" width="11.33203125" style="0" customWidth="1"/>
    <col min="3" max="27" width="7.83203125" style="0" customWidth="1"/>
    <col min="28" max="28" width="10.83203125" style="0" customWidth="1"/>
    <col min="29" max="16384" width="10.33203125" style="0" customWidth="1"/>
  </cols>
  <sheetData>
    <row r="6" ht="12.75">
      <c r="D6" s="6"/>
    </row>
    <row r="11" ht="12.75">
      <c r="X11" s="1"/>
    </row>
    <row r="12" spans="2:8" ht="27" thickBot="1">
      <c r="B12" s="7" t="s">
        <v>5</v>
      </c>
      <c r="C12" s="70">
        <v>0.1</v>
      </c>
      <c r="D12" s="70"/>
      <c r="F12" s="69" t="s">
        <v>6</v>
      </c>
      <c r="G12" s="69"/>
      <c r="H12" s="69"/>
    </row>
    <row r="13" spans="1:28" ht="30" customHeight="1">
      <c r="A13" s="20"/>
      <c r="B13" s="18" t="s">
        <v>10</v>
      </c>
      <c r="C13" s="71" t="s">
        <v>12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</row>
    <row r="14" spans="1:28" ht="30" customHeight="1" thickBot="1">
      <c r="A14" s="19" t="s">
        <v>9</v>
      </c>
      <c r="B14" s="21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  <c r="O14" s="15">
        <v>13</v>
      </c>
      <c r="P14" s="15">
        <v>14</v>
      </c>
      <c r="Q14" s="15">
        <v>15</v>
      </c>
      <c r="R14" s="15">
        <v>16</v>
      </c>
      <c r="S14" s="15">
        <v>17</v>
      </c>
      <c r="T14" s="15">
        <v>18</v>
      </c>
      <c r="U14" s="15">
        <v>19</v>
      </c>
      <c r="V14" s="15">
        <v>20</v>
      </c>
      <c r="W14" s="15">
        <v>25</v>
      </c>
      <c r="X14" s="15">
        <v>30</v>
      </c>
      <c r="Y14" s="15">
        <v>50</v>
      </c>
      <c r="Z14" s="15">
        <v>100</v>
      </c>
      <c r="AA14" s="15">
        <v>1000</v>
      </c>
      <c r="AB14" s="16">
        <v>10000000000</v>
      </c>
    </row>
    <row r="15" spans="1:28" ht="12.75">
      <c r="A15" s="67" t="s">
        <v>8</v>
      </c>
      <c r="B15" s="17">
        <v>1</v>
      </c>
      <c r="C15" s="10">
        <f aca="true" t="shared" si="0" ref="C15:AB29">FINV($C$12,C$14,$B15)</f>
        <v>39.86345817515624</v>
      </c>
      <c r="D15" s="10">
        <f t="shared" si="0"/>
        <v>49.49999999119619</v>
      </c>
      <c r="E15" s="10">
        <f t="shared" si="0"/>
        <v>53.59324464940184</v>
      </c>
      <c r="F15" s="10">
        <f t="shared" si="0"/>
        <v>55.83296111314857</v>
      </c>
      <c r="G15" s="10">
        <f t="shared" si="0"/>
        <v>57.24007712302904</v>
      </c>
      <c r="H15" s="10">
        <f t="shared" si="0"/>
        <v>58.20441642132906</v>
      </c>
      <c r="I15" s="10">
        <f t="shared" si="0"/>
        <v>58.90595323302847</v>
      </c>
      <c r="J15" s="10">
        <f t="shared" si="0"/>
        <v>59.43898055747931</v>
      </c>
      <c r="K15" s="10">
        <f t="shared" si="0"/>
        <v>59.8575851371007</v>
      </c>
      <c r="L15" s="10">
        <f t="shared" si="0"/>
        <v>60.19498033525451</v>
      </c>
      <c r="M15" s="10">
        <f t="shared" si="0"/>
        <v>60.47267637271209</v>
      </c>
      <c r="N15" s="10">
        <f t="shared" si="0"/>
        <v>60.705211865529705</v>
      </c>
      <c r="O15" s="10">
        <f t="shared" si="0"/>
        <v>60.90276377213607</v>
      </c>
      <c r="P15" s="10">
        <f t="shared" si="0"/>
        <v>61.072667513529495</v>
      </c>
      <c r="Q15" s="10">
        <f t="shared" si="0"/>
        <v>61.22034325015822</v>
      </c>
      <c r="R15" s="10">
        <f t="shared" si="0"/>
        <v>61.349882244381874</v>
      </c>
      <c r="S15" s="10">
        <f t="shared" si="0"/>
        <v>61.46443036178424</v>
      </c>
      <c r="T15" s="10">
        <f t="shared" si="0"/>
        <v>61.566446083607644</v>
      </c>
      <c r="U15" s="10">
        <f t="shared" si="0"/>
        <v>61.65787843555708</v>
      </c>
      <c r="V15" s="10">
        <f t="shared" si="0"/>
        <v>61.74029239346322</v>
      </c>
      <c r="W15" s="10">
        <f aca="true" t="shared" si="1" ref="W15:W48">FINV($C$12,W$14,$B15)</f>
        <v>62.05453746367584</v>
      </c>
      <c r="X15" s="10">
        <f t="shared" si="0"/>
        <v>62.264969793411936</v>
      </c>
      <c r="Y15" s="10">
        <f t="shared" si="0"/>
        <v>62.68805151115197</v>
      </c>
      <c r="Z15" s="10">
        <f t="shared" si="0"/>
        <v>63.00727693431328</v>
      </c>
      <c r="AA15" s="10">
        <f t="shared" si="0"/>
        <v>63.295961572892594</v>
      </c>
      <c r="AB15" s="11">
        <f t="shared" si="0"/>
        <v>63.32720657151056</v>
      </c>
    </row>
    <row r="16" spans="1:28" ht="12.75">
      <c r="A16" s="67"/>
      <c r="B16" s="17">
        <v>2</v>
      </c>
      <c r="C16" s="10">
        <f t="shared" si="0"/>
        <v>8.526315787977673</v>
      </c>
      <c r="D16" s="10">
        <f t="shared" si="0"/>
        <v>8.999999999976644</v>
      </c>
      <c r="E16" s="10">
        <f t="shared" si="0"/>
        <v>9.161790168389757</v>
      </c>
      <c r="F16" s="10">
        <f t="shared" si="0"/>
        <v>9.243416490326265</v>
      </c>
      <c r="G16" s="10">
        <f t="shared" si="0"/>
        <v>9.292626346421407</v>
      </c>
      <c r="H16" s="10">
        <f t="shared" si="0"/>
        <v>9.325530454798248</v>
      </c>
      <c r="I16" s="10">
        <f t="shared" si="0"/>
        <v>9.349081165767405</v>
      </c>
      <c r="J16" s="10">
        <f t="shared" si="0"/>
        <v>9.366770327639081</v>
      </c>
      <c r="K16" s="10">
        <f t="shared" si="0"/>
        <v>9.380544048638132</v>
      </c>
      <c r="L16" s="10">
        <f t="shared" si="0"/>
        <v>9.391572780497249</v>
      </c>
      <c r="M16" s="10">
        <f t="shared" si="0"/>
        <v>9.400602738077513</v>
      </c>
      <c r="N16" s="10">
        <f t="shared" si="0"/>
        <v>9.408132136928252</v>
      </c>
      <c r="O16" s="10">
        <f t="shared" si="0"/>
        <v>9.414506315288516</v>
      </c>
      <c r="P16" s="10">
        <f t="shared" si="0"/>
        <v>9.419972193917001</v>
      </c>
      <c r="Q16" s="10">
        <f t="shared" si="0"/>
        <v>9.424711003959889</v>
      </c>
      <c r="R16" s="10">
        <f t="shared" si="0"/>
        <v>9.428858769275255</v>
      </c>
      <c r="S16" s="10">
        <f t="shared" si="0"/>
        <v>9.432519574875112</v>
      </c>
      <c r="T16" s="10">
        <f t="shared" si="0"/>
        <v>9.435774421311187</v>
      </c>
      <c r="U16" s="10">
        <f t="shared" si="0"/>
        <v>9.43868728817889</v>
      </c>
      <c r="V16" s="10">
        <f t="shared" si="0"/>
        <v>9.441309381806004</v>
      </c>
      <c r="W16" s="10">
        <f t="shared" si="1"/>
        <v>9.451277773775292</v>
      </c>
      <c r="X16" s="10">
        <f t="shared" si="0"/>
        <v>9.457927270631352</v>
      </c>
      <c r="Y16" s="10">
        <f t="shared" si="0"/>
        <v>9.471235629671657</v>
      </c>
      <c r="Z16" s="10">
        <f t="shared" si="0"/>
        <v>9.481225093622996</v>
      </c>
      <c r="AA16" s="10">
        <f t="shared" si="0"/>
        <v>9.490221616708446</v>
      </c>
      <c r="AB16" s="11">
        <f t="shared" si="0"/>
        <v>9.491167327317601</v>
      </c>
    </row>
    <row r="17" spans="1:28" ht="12.75">
      <c r="A17" s="67"/>
      <c r="B17" s="17">
        <v>3</v>
      </c>
      <c r="C17" s="10">
        <f t="shared" si="0"/>
        <v>5.538319454997579</v>
      </c>
      <c r="D17" s="10">
        <f t="shared" si="0"/>
        <v>5.462383250430603</v>
      </c>
      <c r="E17" s="10">
        <f t="shared" si="0"/>
        <v>5.390773280387442</v>
      </c>
      <c r="F17" s="10">
        <f t="shared" si="0"/>
        <v>5.34264447855297</v>
      </c>
      <c r="G17" s="10">
        <f t="shared" si="0"/>
        <v>5.309157019593412</v>
      </c>
      <c r="H17" s="10">
        <f t="shared" si="0"/>
        <v>5.284731560199862</v>
      </c>
      <c r="I17" s="10">
        <f t="shared" si="0"/>
        <v>5.266194639905121</v>
      </c>
      <c r="J17" s="10">
        <f t="shared" si="0"/>
        <v>5.2516710816763545</v>
      </c>
      <c r="K17" s="10">
        <f t="shared" si="0"/>
        <v>5.239995861304374</v>
      </c>
      <c r="L17" s="10">
        <f t="shared" si="0"/>
        <v>5.230411270735546</v>
      </c>
      <c r="M17" s="10">
        <f t="shared" si="0"/>
        <v>5.222404758065855</v>
      </c>
      <c r="N17" s="10">
        <f t="shared" si="0"/>
        <v>5.21561782874374</v>
      </c>
      <c r="O17" s="10">
        <f t="shared" si="0"/>
        <v>5.209792495389349</v>
      </c>
      <c r="P17" s="10">
        <f t="shared" si="0"/>
        <v>5.204738501674093</v>
      </c>
      <c r="Q17" s="10">
        <f t="shared" si="0"/>
        <v>5.200312536478652</v>
      </c>
      <c r="R17" s="10">
        <f t="shared" si="0"/>
        <v>5.196404635356904</v>
      </c>
      <c r="S17" s="10">
        <f t="shared" si="0"/>
        <v>5.192929037238862</v>
      </c>
      <c r="T17" s="10">
        <f t="shared" si="0"/>
        <v>5.189817886197952</v>
      </c>
      <c r="U17" s="10">
        <f t="shared" si="0"/>
        <v>5.187016798734561</v>
      </c>
      <c r="V17" s="10">
        <f t="shared" si="0"/>
        <v>5.184481683516754</v>
      </c>
      <c r="W17" s="10">
        <f t="shared" si="1"/>
        <v>5.174725112039075</v>
      </c>
      <c r="X17" s="10">
        <f t="shared" si="0"/>
        <v>5.1681113288135485</v>
      </c>
      <c r="Y17" s="10">
        <f t="shared" si="0"/>
        <v>5.154617102413571</v>
      </c>
      <c r="Z17" s="10">
        <f t="shared" si="0"/>
        <v>5.144259495375508</v>
      </c>
      <c r="AA17" s="10">
        <f t="shared" si="0"/>
        <v>5.134761137589296</v>
      </c>
      <c r="AB17" s="11">
        <f t="shared" si="0"/>
        <v>5.133710989341926</v>
      </c>
    </row>
    <row r="18" spans="1:28" ht="12.75" customHeight="1">
      <c r="A18" s="67"/>
      <c r="B18" s="17">
        <v>4</v>
      </c>
      <c r="C18" s="10">
        <f t="shared" si="0"/>
        <v>4.544770701514347</v>
      </c>
      <c r="D18" s="10">
        <f t="shared" si="0"/>
        <v>4.324555320360048</v>
      </c>
      <c r="E18" s="10">
        <f t="shared" si="0"/>
        <v>4.190860439225599</v>
      </c>
      <c r="F18" s="10">
        <f t="shared" si="0"/>
        <v>4.107249542321155</v>
      </c>
      <c r="G18" s="10">
        <f t="shared" si="0"/>
        <v>4.050579069065332</v>
      </c>
      <c r="H18" s="10">
        <f t="shared" si="0"/>
        <v>4.009749312780029</v>
      </c>
      <c r="I18" s="10">
        <f t="shared" si="0"/>
        <v>3.978966243918755</v>
      </c>
      <c r="J18" s="10">
        <f t="shared" si="0"/>
        <v>3.9549399446741083</v>
      </c>
      <c r="K18" s="10">
        <f t="shared" si="0"/>
        <v>3.9356708151704467</v>
      </c>
      <c r="L18" s="10">
        <f t="shared" si="0"/>
        <v>3.9198756038673492</v>
      </c>
      <c r="M18" s="10">
        <f t="shared" si="0"/>
        <v>3.9066937422847667</v>
      </c>
      <c r="N18" s="10">
        <f t="shared" si="0"/>
        <v>3.8955268546210817</v>
      </c>
      <c r="O18" s="10">
        <f t="shared" si="0"/>
        <v>3.8859461032568365</v>
      </c>
      <c r="P18" s="10">
        <f t="shared" si="0"/>
        <v>3.87763617902754</v>
      </c>
      <c r="Q18" s="10">
        <f t="shared" si="0"/>
        <v>3.870360096281752</v>
      </c>
      <c r="R18" s="10">
        <f t="shared" si="0"/>
        <v>3.8639363120655394</v>
      </c>
      <c r="S18" s="10">
        <f t="shared" si="0"/>
        <v>3.8582234179372277</v>
      </c>
      <c r="T18" s="10">
        <f t="shared" si="0"/>
        <v>3.8531096354120935</v>
      </c>
      <c r="U18" s="10">
        <f t="shared" si="0"/>
        <v>3.8485054449111447</v>
      </c>
      <c r="V18" s="10">
        <f t="shared" si="0"/>
        <v>3.8443383099076387</v>
      </c>
      <c r="W18" s="10">
        <f t="shared" si="1"/>
        <v>3.828298419211972</v>
      </c>
      <c r="X18" s="10">
        <f t="shared" si="0"/>
        <v>3.8174217689149748</v>
      </c>
      <c r="Y18" s="10">
        <f t="shared" si="0"/>
        <v>3.7952157155823913</v>
      </c>
      <c r="Z18" s="10">
        <f t="shared" si="0"/>
        <v>3.778153468605435</v>
      </c>
      <c r="AA18" s="10">
        <f t="shared" si="0"/>
        <v>3.7624891174649324</v>
      </c>
      <c r="AB18" s="11">
        <f t="shared" si="0"/>
        <v>3.7607320712689747</v>
      </c>
    </row>
    <row r="19" spans="1:28" ht="12.75" customHeight="1">
      <c r="A19" s="67"/>
      <c r="B19" s="17">
        <v>5</v>
      </c>
      <c r="C19" s="10">
        <f t="shared" si="0"/>
        <v>4.0604199418549864</v>
      </c>
      <c r="D19" s="10">
        <f t="shared" si="0"/>
        <v>3.779716078803763</v>
      </c>
      <c r="E19" s="10">
        <f t="shared" si="0"/>
        <v>3.619477414594801</v>
      </c>
      <c r="F19" s="10">
        <f t="shared" si="0"/>
        <v>3.5201962456047555</v>
      </c>
      <c r="G19" s="10">
        <f t="shared" si="0"/>
        <v>3.452982248035106</v>
      </c>
      <c r="H19" s="10">
        <f t="shared" si="0"/>
        <v>3.4045065850848086</v>
      </c>
      <c r="I19" s="10">
        <f t="shared" si="0"/>
        <v>3.367898748629301</v>
      </c>
      <c r="J19" s="10">
        <f t="shared" si="0"/>
        <v>3.3392757112748592</v>
      </c>
      <c r="K19" s="10">
        <f t="shared" si="0"/>
        <v>3.316280818929987</v>
      </c>
      <c r="L19" s="10">
        <f t="shared" si="0"/>
        <v>3.2974016680476472</v>
      </c>
      <c r="M19" s="10">
        <f t="shared" si="0"/>
        <v>3.2816232925566453</v>
      </c>
      <c r="N19" s="10">
        <f t="shared" si="0"/>
        <v>3.268239214702053</v>
      </c>
      <c r="O19" s="10">
        <f t="shared" si="0"/>
        <v>3.256742511403056</v>
      </c>
      <c r="P19" s="10">
        <f t="shared" si="0"/>
        <v>3.2467599900524036</v>
      </c>
      <c r="Q19" s="10">
        <f t="shared" si="0"/>
        <v>3.238010807127427</v>
      </c>
      <c r="R19" s="10">
        <f t="shared" si="0"/>
        <v>3.2302795587947744</v>
      </c>
      <c r="S19" s="10">
        <f t="shared" si="0"/>
        <v>3.223398264103129</v>
      </c>
      <c r="T19" s="10">
        <f t="shared" si="0"/>
        <v>3.2172339910959478</v>
      </c>
      <c r="U19" s="10">
        <f t="shared" si="0"/>
        <v>3.2116801659924574</v>
      </c>
      <c r="V19" s="10">
        <f t="shared" si="0"/>
        <v>3.2066503467505543</v>
      </c>
      <c r="W19" s="10">
        <f t="shared" si="1"/>
        <v>3.1872604354927265</v>
      </c>
      <c r="X19" s="10">
        <f t="shared" si="0"/>
        <v>3.174084286723094</v>
      </c>
      <c r="Y19" s="10">
        <f t="shared" si="0"/>
        <v>3.147108461127136</v>
      </c>
      <c r="Z19" s="10">
        <f t="shared" si="0"/>
        <v>3.126307867776922</v>
      </c>
      <c r="AA19" s="10">
        <f t="shared" si="0"/>
        <v>3.1071509146341434</v>
      </c>
      <c r="AB19" s="11">
        <f t="shared" si="0"/>
        <v>3.10499753643227</v>
      </c>
    </row>
    <row r="20" spans="1:28" ht="12.75">
      <c r="A20" s="67"/>
      <c r="B20" s="17">
        <v>6</v>
      </c>
      <c r="C20" s="10">
        <f t="shared" si="0"/>
        <v>3.7759495783974435</v>
      </c>
      <c r="D20" s="10">
        <f t="shared" si="0"/>
        <v>3.463304070129868</v>
      </c>
      <c r="E20" s="10">
        <f t="shared" si="0"/>
        <v>3.288761563598136</v>
      </c>
      <c r="F20" s="10">
        <f t="shared" si="0"/>
        <v>3.180762865129263</v>
      </c>
      <c r="G20" s="10">
        <f t="shared" si="0"/>
        <v>3.107511666358322</v>
      </c>
      <c r="H20" s="10">
        <f t="shared" si="0"/>
        <v>3.0545506825551882</v>
      </c>
      <c r="I20" s="10">
        <f t="shared" si="0"/>
        <v>3.014456504965877</v>
      </c>
      <c r="J20" s="10">
        <f t="shared" si="0"/>
        <v>2.9830356144043444</v>
      </c>
      <c r="K20" s="10">
        <f t="shared" si="0"/>
        <v>2.9577407038473</v>
      </c>
      <c r="L20" s="10">
        <f t="shared" si="0"/>
        <v>2.936934670974458</v>
      </c>
      <c r="M20" s="10">
        <f t="shared" si="0"/>
        <v>2.919517042633805</v>
      </c>
      <c r="N20" s="10">
        <f t="shared" si="0"/>
        <v>2.904720508969091</v>
      </c>
      <c r="O20" s="10">
        <f t="shared" si="0"/>
        <v>2.8919935648006048</v>
      </c>
      <c r="P20" s="10">
        <f t="shared" si="0"/>
        <v>2.880929533914805</v>
      </c>
      <c r="Q20" s="10">
        <f t="shared" si="0"/>
        <v>2.8712219000430377</v>
      </c>
      <c r="R20" s="10">
        <f t="shared" si="0"/>
        <v>2.862635224331453</v>
      </c>
      <c r="S20" s="10">
        <f t="shared" si="0"/>
        <v>2.8549856488943357</v>
      </c>
      <c r="T20" s="10">
        <f t="shared" si="0"/>
        <v>2.848127489612507</v>
      </c>
      <c r="U20" s="10">
        <f t="shared" si="0"/>
        <v>2.8419438076637498</v>
      </c>
      <c r="V20" s="10">
        <f t="shared" si="0"/>
        <v>2.8363396462610977</v>
      </c>
      <c r="W20" s="10">
        <f t="shared" si="1"/>
        <v>2.8146995501869485</v>
      </c>
      <c r="X20" s="10">
        <f t="shared" si="0"/>
        <v>2.7999600778198888</v>
      </c>
      <c r="Y20" s="10">
        <f t="shared" si="0"/>
        <v>2.7696907780994895</v>
      </c>
      <c r="Z20" s="10">
        <f t="shared" si="0"/>
        <v>2.7462590346699445</v>
      </c>
      <c r="AA20" s="10">
        <f t="shared" si="0"/>
        <v>2.7246024781424376</v>
      </c>
      <c r="AB20" s="11">
        <f t="shared" si="0"/>
        <v>2.722159080857409</v>
      </c>
    </row>
    <row r="21" spans="1:28" ht="12.75">
      <c r="A21" s="67"/>
      <c r="B21" s="17">
        <v>7</v>
      </c>
      <c r="C21" s="10">
        <f t="shared" si="0"/>
        <v>3.5894280854303657</v>
      </c>
      <c r="D21" s="10">
        <f t="shared" si="0"/>
        <v>3.2574420511288364</v>
      </c>
      <c r="E21" s="10">
        <f t="shared" si="0"/>
        <v>3.074071994272149</v>
      </c>
      <c r="F21" s="10">
        <f t="shared" si="0"/>
        <v>2.9605340888063933</v>
      </c>
      <c r="G21" s="10">
        <f t="shared" si="0"/>
        <v>2.8833444947208857</v>
      </c>
      <c r="H21" s="10">
        <f t="shared" si="0"/>
        <v>2.8273922711252064</v>
      </c>
      <c r="I21" s="10">
        <f t="shared" si="0"/>
        <v>2.7849301179552235</v>
      </c>
      <c r="J21" s="10">
        <f t="shared" si="0"/>
        <v>2.7515795774629117</v>
      </c>
      <c r="K21" s="10">
        <f t="shared" si="0"/>
        <v>2.7246777216729505</v>
      </c>
      <c r="L21" s="10">
        <f t="shared" si="0"/>
        <v>2.702510481887999</v>
      </c>
      <c r="M21" s="10">
        <f t="shared" si="0"/>
        <v>2.6839237355640018</v>
      </c>
      <c r="N21" s="10">
        <f t="shared" si="0"/>
        <v>2.6681114239404398</v>
      </c>
      <c r="O21" s="10">
        <f t="shared" si="0"/>
        <v>2.6544932519379714</v>
      </c>
      <c r="P21" s="10">
        <f t="shared" si="0"/>
        <v>2.642640649881085</v>
      </c>
      <c r="Q21" s="10">
        <f t="shared" si="0"/>
        <v>2.632230124783641</v>
      </c>
      <c r="R21" s="10">
        <f t="shared" si="0"/>
        <v>2.6230128527236074</v>
      </c>
      <c r="S21" s="10">
        <f t="shared" si="0"/>
        <v>2.6147942693094643</v>
      </c>
      <c r="T21" s="10">
        <f t="shared" si="0"/>
        <v>2.6074200175678746</v>
      </c>
      <c r="U21" s="10">
        <f t="shared" si="0"/>
        <v>2.6007660541729996</v>
      </c>
      <c r="V21" s="10">
        <f t="shared" si="0"/>
        <v>2.5947315441729453</v>
      </c>
      <c r="W21" s="10">
        <f t="shared" si="1"/>
        <v>2.571391234480325</v>
      </c>
      <c r="X21" s="10">
        <f t="shared" si="0"/>
        <v>2.5554569595556016</v>
      </c>
      <c r="Y21" s="10">
        <f t="shared" si="0"/>
        <v>2.5226329122379667</v>
      </c>
      <c r="Z21" s="10">
        <f t="shared" si="0"/>
        <v>2.497122223187284</v>
      </c>
      <c r="AA21" s="10">
        <f t="shared" si="0"/>
        <v>2.4734582161550875</v>
      </c>
      <c r="AB21" s="11">
        <f t="shared" si="0"/>
        <v>2.4707833647242694</v>
      </c>
    </row>
    <row r="22" spans="1:28" ht="12.75">
      <c r="A22" s="67"/>
      <c r="B22" s="17">
        <v>8</v>
      </c>
      <c r="C22" s="10">
        <f t="shared" si="0"/>
        <v>3.4579188881566933</v>
      </c>
      <c r="D22" s="10">
        <f t="shared" si="0"/>
        <v>3.1131176401956244</v>
      </c>
      <c r="E22" s="10">
        <f t="shared" si="0"/>
        <v>2.923796289194434</v>
      </c>
      <c r="F22" s="10">
        <f t="shared" si="0"/>
        <v>2.8064257062092137</v>
      </c>
      <c r="G22" s="10">
        <f t="shared" si="0"/>
        <v>2.72644691312889</v>
      </c>
      <c r="H22" s="10">
        <f t="shared" si="0"/>
        <v>2.6683347237386004</v>
      </c>
      <c r="I22" s="10">
        <f t="shared" si="0"/>
        <v>2.62413487366364</v>
      </c>
      <c r="J22" s="10">
        <f t="shared" si="0"/>
        <v>2.589349055831586</v>
      </c>
      <c r="K22" s="10">
        <f t="shared" si="0"/>
        <v>2.5612382097666524</v>
      </c>
      <c r="L22" s="10">
        <f t="shared" si="0"/>
        <v>2.5380367816656664</v>
      </c>
      <c r="M22" s="10">
        <f t="shared" si="0"/>
        <v>2.5185542208537965</v>
      </c>
      <c r="N22" s="10">
        <f t="shared" si="0"/>
        <v>2.5019577942041877</v>
      </c>
      <c r="O22" s="10">
        <f t="shared" si="0"/>
        <v>2.4876471376482243</v>
      </c>
      <c r="P22" s="10">
        <f t="shared" si="0"/>
        <v>2.47517824492504</v>
      </c>
      <c r="Q22" s="10">
        <f t="shared" si="0"/>
        <v>2.4642155285373386</v>
      </c>
      <c r="R22" s="10">
        <f t="shared" si="0"/>
        <v>2.454500538560235</v>
      </c>
      <c r="S22" s="10">
        <f t="shared" si="0"/>
        <v>2.4458309445217443</v>
      </c>
      <c r="T22" s="10">
        <f t="shared" si="0"/>
        <v>2.4380460489431126</v>
      </c>
      <c r="U22" s="10">
        <f t="shared" si="0"/>
        <v>2.4310165770886147</v>
      </c>
      <c r="V22" s="10">
        <f t="shared" si="0"/>
        <v>2.424637336906808</v>
      </c>
      <c r="W22" s="10">
        <f t="shared" si="1"/>
        <v>2.3999245875474227</v>
      </c>
      <c r="X22" s="10">
        <f t="shared" si="0"/>
        <v>2.383015665806603</v>
      </c>
      <c r="Y22" s="10">
        <f t="shared" si="0"/>
        <v>2.348078623399881</v>
      </c>
      <c r="Z22" s="10">
        <f t="shared" si="0"/>
        <v>2.320818444047637</v>
      </c>
      <c r="AA22" s="10">
        <f t="shared" si="0"/>
        <v>2.295438667164948</v>
      </c>
      <c r="AB22" s="11">
        <f t="shared" si="0"/>
        <v>2.292554402704728</v>
      </c>
    </row>
    <row r="23" spans="1:28" ht="12.75">
      <c r="A23" s="67"/>
      <c r="B23" s="17">
        <v>9</v>
      </c>
      <c r="C23" s="10">
        <f t="shared" si="0"/>
        <v>3.3603029868200585</v>
      </c>
      <c r="D23" s="10">
        <f t="shared" si="0"/>
        <v>3.0064524174421097</v>
      </c>
      <c r="E23" s="10">
        <f t="shared" si="0"/>
        <v>2.8128629990484546</v>
      </c>
      <c r="F23" s="10">
        <f t="shared" si="0"/>
        <v>2.6926800625740848</v>
      </c>
      <c r="G23" s="10">
        <f t="shared" si="0"/>
        <v>2.610612550065727</v>
      </c>
      <c r="H23" s="10">
        <f t="shared" si="0"/>
        <v>2.550855248706009</v>
      </c>
      <c r="I23" s="10">
        <f t="shared" si="0"/>
        <v>2.505313201659461</v>
      </c>
      <c r="J23" s="10">
        <f t="shared" si="0"/>
        <v>2.4694056527294697</v>
      </c>
      <c r="K23" s="10">
        <f t="shared" si="0"/>
        <v>2.4403404378135836</v>
      </c>
      <c r="L23" s="10">
        <f t="shared" si="0"/>
        <v>2.4163155831725733</v>
      </c>
      <c r="M23" s="10">
        <f t="shared" si="0"/>
        <v>2.396114423246461</v>
      </c>
      <c r="N23" s="10">
        <f t="shared" si="0"/>
        <v>2.3788848646062277</v>
      </c>
      <c r="O23" s="10">
        <f t="shared" si="0"/>
        <v>2.3640118114574147</v>
      </c>
      <c r="P23" s="10">
        <f t="shared" si="0"/>
        <v>2.35103980897303</v>
      </c>
      <c r="Q23" s="10">
        <f t="shared" si="0"/>
        <v>2.3396242153074764</v>
      </c>
      <c r="R23" s="10">
        <f t="shared" si="0"/>
        <v>2.3294993124257415</v>
      </c>
      <c r="S23" s="10">
        <f t="shared" si="0"/>
        <v>2.3204568602154776</v>
      </c>
      <c r="T23" s="10">
        <f t="shared" si="0"/>
        <v>2.3123313018285696</v>
      </c>
      <c r="U23" s="10">
        <f t="shared" si="0"/>
        <v>2.3049893268450674</v>
      </c>
      <c r="V23" s="10">
        <f t="shared" si="0"/>
        <v>2.2983223616912136</v>
      </c>
      <c r="W23" s="10">
        <f t="shared" si="1"/>
        <v>2.272456098757555</v>
      </c>
      <c r="X23" s="10">
        <f t="shared" si="0"/>
        <v>2.2547201015030254</v>
      </c>
      <c r="Y23" s="10">
        <f t="shared" si="0"/>
        <v>2.217966907666681</v>
      </c>
      <c r="Z23" s="10">
        <f t="shared" si="0"/>
        <v>2.1891784506621477</v>
      </c>
      <c r="AA23" s="10">
        <f t="shared" si="0"/>
        <v>2.16227753691036</v>
      </c>
      <c r="AB23" s="11">
        <f t="shared" si="0"/>
        <v>2.159224805484426</v>
      </c>
    </row>
    <row r="24" spans="1:28" ht="12.75">
      <c r="A24" s="67"/>
      <c r="B24" s="17">
        <v>10</v>
      </c>
      <c r="C24" s="10">
        <f t="shared" si="0"/>
        <v>3.2850152469779745</v>
      </c>
      <c r="D24" s="10">
        <f t="shared" si="0"/>
        <v>2.9244659623489015</v>
      </c>
      <c r="E24" s="10">
        <f t="shared" si="0"/>
        <v>2.7276731446631377</v>
      </c>
      <c r="F24" s="10">
        <f t="shared" si="0"/>
        <v>2.605336431420384</v>
      </c>
      <c r="G24" s="10">
        <f t="shared" si="0"/>
        <v>2.5216406861958536</v>
      </c>
      <c r="H24" s="10">
        <f t="shared" si="0"/>
        <v>2.460581967536731</v>
      </c>
      <c r="I24" s="10">
        <f t="shared" si="0"/>
        <v>2.4139650999572373</v>
      </c>
      <c r="J24" s="10">
        <f t="shared" si="0"/>
        <v>2.377150022741504</v>
      </c>
      <c r="K24" s="10">
        <f t="shared" si="0"/>
        <v>2.347305909847444</v>
      </c>
      <c r="L24" s="10">
        <f t="shared" si="0"/>
        <v>2.3226039409999455</v>
      </c>
      <c r="M24" s="10">
        <f t="shared" si="0"/>
        <v>2.3018079700789835</v>
      </c>
      <c r="N24" s="10">
        <f t="shared" si="0"/>
        <v>2.2840513012047543</v>
      </c>
      <c r="O24" s="10">
        <f t="shared" si="0"/>
        <v>2.2687076139961286</v>
      </c>
      <c r="P24" s="10">
        <f t="shared" si="0"/>
        <v>2.255312649508002</v>
      </c>
      <c r="Q24" s="10">
        <f t="shared" si="0"/>
        <v>2.2435147439941465</v>
      </c>
      <c r="R24" s="10">
        <f t="shared" si="0"/>
        <v>2.233042499250814</v>
      </c>
      <c r="S24" s="10">
        <f t="shared" si="0"/>
        <v>2.2236830240516348</v>
      </c>
      <c r="T24" s="10">
        <f t="shared" si="0"/>
        <v>2.215266912283994</v>
      </c>
      <c r="U24" s="10">
        <f t="shared" si="0"/>
        <v>2.207657637713031</v>
      </c>
      <c r="V24" s="10">
        <f t="shared" si="0"/>
        <v>2.200743917439298</v>
      </c>
      <c r="W24" s="10">
        <f t="shared" si="1"/>
        <v>2.173882078542098</v>
      </c>
      <c r="X24" s="10">
        <f t="shared" si="0"/>
        <v>2.1554259454470364</v>
      </c>
      <c r="Y24" s="10">
        <f t="shared" si="0"/>
        <v>2.117072533746816</v>
      </c>
      <c r="Z24" s="10">
        <f t="shared" si="0"/>
        <v>2.086916856495284</v>
      </c>
      <c r="AA24" s="10">
        <f t="shared" si="0"/>
        <v>2.058635759293918</v>
      </c>
      <c r="AB24" s="11">
        <f t="shared" si="0"/>
        <v>2.0554124635591418</v>
      </c>
    </row>
    <row r="25" spans="1:28" ht="12.75">
      <c r="A25" s="67"/>
      <c r="B25" s="17">
        <v>11</v>
      </c>
      <c r="C25" s="10">
        <f aca="true" t="shared" si="2" ref="C25:AB40">FINV($C$12,C$14,$B25)</f>
        <v>3.2252022659897834</v>
      </c>
      <c r="D25" s="10">
        <f t="shared" si="2"/>
        <v>2.859510956285642</v>
      </c>
      <c r="E25" s="10">
        <f t="shared" si="2"/>
        <v>2.660228689704706</v>
      </c>
      <c r="F25" s="10">
        <f t="shared" si="2"/>
        <v>2.536188232278607</v>
      </c>
      <c r="G25" s="10">
        <f t="shared" si="2"/>
        <v>2.4511843428815903</v>
      </c>
      <c r="H25" s="10">
        <f t="shared" si="2"/>
        <v>2.389066561781645</v>
      </c>
      <c r="I25" s="10">
        <f t="shared" si="2"/>
        <v>2.341565676711723</v>
      </c>
      <c r="J25" s="10">
        <f t="shared" si="2"/>
        <v>2.3039974583876353</v>
      </c>
      <c r="K25" s="10">
        <f t="shared" si="2"/>
        <v>2.2735019820518705</v>
      </c>
      <c r="L25" s="10">
        <f t="shared" si="2"/>
        <v>2.2482299984711336</v>
      </c>
      <c r="M25" s="10">
        <f t="shared" si="2"/>
        <v>2.2269303798617024</v>
      </c>
      <c r="N25" s="10">
        <f t="shared" si="2"/>
        <v>2.208725088687019</v>
      </c>
      <c r="O25" s="10">
        <f t="shared" si="2"/>
        <v>2.192979006897434</v>
      </c>
      <c r="P25" s="10">
        <f t="shared" si="2"/>
        <v>2.1792209174345896</v>
      </c>
      <c r="Q25" s="10">
        <f t="shared" si="2"/>
        <v>2.1670935647007985</v>
      </c>
      <c r="R25" s="10">
        <f t="shared" si="2"/>
        <v>2.1563209956368086</v>
      </c>
      <c r="S25" s="10">
        <f t="shared" si="2"/>
        <v>2.1466865655719065</v>
      </c>
      <c r="T25" s="10">
        <f t="shared" si="2"/>
        <v>2.1380177438582253</v>
      </c>
      <c r="U25" s="10">
        <f t="shared" si="2"/>
        <v>2.130175379840969</v>
      </c>
      <c r="V25" s="10">
        <f t="shared" si="2"/>
        <v>2.12304596853898</v>
      </c>
      <c r="W25" s="10">
        <f t="shared" si="1"/>
        <v>2.0953088033243565</v>
      </c>
      <c r="X25" s="10">
        <f t="shared" si="2"/>
        <v>2.07621437399167</v>
      </c>
      <c r="Y25" s="10">
        <f t="shared" si="2"/>
        <v>2.036426801798596</v>
      </c>
      <c r="Z25" s="10">
        <f t="shared" si="0"/>
        <v>2.005028058417736</v>
      </c>
      <c r="AA25" s="10">
        <f t="shared" si="2"/>
        <v>1.9754749780309284</v>
      </c>
      <c r="AB25" s="11">
        <f t="shared" si="2"/>
        <v>1.972106373135877</v>
      </c>
    </row>
    <row r="26" spans="1:28" ht="12.75">
      <c r="A26" s="67"/>
      <c r="B26" s="17">
        <v>12</v>
      </c>
      <c r="C26" s="10">
        <f t="shared" si="2"/>
        <v>3.176548902350256</v>
      </c>
      <c r="D26" s="10">
        <f t="shared" si="2"/>
        <v>2.806795605777844</v>
      </c>
      <c r="E26" s="10">
        <f t="shared" si="2"/>
        <v>2.6055249301541075</v>
      </c>
      <c r="F26" s="10">
        <f t="shared" si="2"/>
        <v>2.480102093644361</v>
      </c>
      <c r="G26" s="10">
        <f t="shared" si="2"/>
        <v>2.394022256631735</v>
      </c>
      <c r="H26" s="10">
        <f t="shared" si="2"/>
        <v>2.331023565875383</v>
      </c>
      <c r="I26" s="10">
        <f t="shared" si="2"/>
        <v>2.2827804825458085</v>
      </c>
      <c r="J26" s="10">
        <f t="shared" si="2"/>
        <v>2.2445749479883412</v>
      </c>
      <c r="K26" s="10">
        <f t="shared" si="2"/>
        <v>2.2135245450257752</v>
      </c>
      <c r="L26" s="10">
        <f t="shared" si="2"/>
        <v>2.187764078978862</v>
      </c>
      <c r="M26" s="10">
        <f t="shared" si="2"/>
        <v>2.166030617286448</v>
      </c>
      <c r="N26" s="10">
        <f t="shared" si="2"/>
        <v>2.1474371063023154</v>
      </c>
      <c r="O26" s="10">
        <f t="shared" si="2"/>
        <v>2.1313413769319123</v>
      </c>
      <c r="P26" s="10">
        <f t="shared" si="2"/>
        <v>2.1172665935815296</v>
      </c>
      <c r="Q26" s="10">
        <f t="shared" si="2"/>
        <v>2.1048509543678975</v>
      </c>
      <c r="R26" s="10">
        <f t="shared" si="2"/>
        <v>2.0938147797824502</v>
      </c>
      <c r="S26" s="10">
        <f t="shared" si="2"/>
        <v>2.0839383366616904</v>
      </c>
      <c r="T26" s="10">
        <f t="shared" si="2"/>
        <v>2.075046509724465</v>
      </c>
      <c r="U26" s="10">
        <f t="shared" si="2"/>
        <v>2.0669979667589686</v>
      </c>
      <c r="V26" s="10">
        <f t="shared" si="2"/>
        <v>2.0596773457902886</v>
      </c>
      <c r="W26" s="10">
        <f t="shared" si="1"/>
        <v>2.031160041495723</v>
      </c>
      <c r="X26" s="10">
        <f t="shared" si="2"/>
        <v>2.011492457581575</v>
      </c>
      <c r="Y26" s="10">
        <f t="shared" si="2"/>
        <v>1.970403657661656</v>
      </c>
      <c r="Z26" s="10">
        <f t="shared" si="0"/>
        <v>1.9378616008933878</v>
      </c>
      <c r="AA26" s="10">
        <f t="shared" si="2"/>
        <v>1.9071232057972347</v>
      </c>
      <c r="AB26" s="11">
        <f t="shared" si="2"/>
        <v>1.903616199376255</v>
      </c>
    </row>
    <row r="27" spans="1:28" ht="12.75">
      <c r="A27" s="67"/>
      <c r="B27" s="17">
        <v>13</v>
      </c>
      <c r="C27" s="10">
        <f t="shared" si="2"/>
        <v>3.136205045778075</v>
      </c>
      <c r="D27" s="10">
        <f t="shared" si="2"/>
        <v>2.7631673570156403</v>
      </c>
      <c r="E27" s="10">
        <f t="shared" si="2"/>
        <v>2.560272911938397</v>
      </c>
      <c r="F27" s="10">
        <f t="shared" si="2"/>
        <v>2.4337053410122715</v>
      </c>
      <c r="G27" s="10">
        <f t="shared" si="2"/>
        <v>2.346723754738499</v>
      </c>
      <c r="H27" s="10">
        <f t="shared" si="2"/>
        <v>2.2829794422716088</v>
      </c>
      <c r="I27" s="10">
        <f t="shared" si="2"/>
        <v>2.2341029604988307</v>
      </c>
      <c r="J27" s="10">
        <f t="shared" si="2"/>
        <v>2.1953497357356193</v>
      </c>
      <c r="K27" s="10">
        <f t="shared" si="2"/>
        <v>2.163819579493511</v>
      </c>
      <c r="L27" s="10">
        <f t="shared" si="2"/>
        <v>2.1376345889350405</v>
      </c>
      <c r="M27" s="10">
        <f t="shared" si="2"/>
        <v>2.1155223433307855</v>
      </c>
      <c r="N27" s="10">
        <f t="shared" si="2"/>
        <v>2.0965884844058165</v>
      </c>
      <c r="O27" s="10">
        <f t="shared" si="2"/>
        <v>2.0801850883712474</v>
      </c>
      <c r="P27" s="10">
        <f t="shared" si="2"/>
        <v>2.06583070306758</v>
      </c>
      <c r="Q27" s="10">
        <f t="shared" si="2"/>
        <v>2.0531597667341384</v>
      </c>
      <c r="R27" s="10">
        <f t="shared" si="2"/>
        <v>2.041889503574909</v>
      </c>
      <c r="S27" s="10">
        <f t="shared" si="2"/>
        <v>2.031797598169689</v>
      </c>
      <c r="T27" s="10">
        <f t="shared" si="2"/>
        <v>2.022706764597917</v>
      </c>
      <c r="U27" s="10">
        <f t="shared" si="2"/>
        <v>2.0144738303629346</v>
      </c>
      <c r="V27" s="10">
        <f t="shared" si="2"/>
        <v>2.0069818633333494</v>
      </c>
      <c r="W27" s="10">
        <f t="shared" si="1"/>
        <v>1.9777619813919975</v>
      </c>
      <c r="X27" s="10">
        <f t="shared" si="2"/>
        <v>1.9575746281583783</v>
      </c>
      <c r="Y27" s="10">
        <f t="shared" si="2"/>
        <v>1.9152942187456832</v>
      </c>
      <c r="Z27" s="10">
        <f t="shared" si="0"/>
        <v>1.8816915005147217</v>
      </c>
      <c r="AA27" s="10">
        <f t="shared" si="2"/>
        <v>1.8498394597632695</v>
      </c>
      <c r="AB27" s="11">
        <f t="shared" si="2"/>
        <v>1.8461896758117171</v>
      </c>
    </row>
    <row r="28" spans="1:28" ht="12.75">
      <c r="A28" s="67"/>
      <c r="B28" s="17">
        <v>14</v>
      </c>
      <c r="C28" s="10">
        <f t="shared" si="2"/>
        <v>3.1022133214195815</v>
      </c>
      <c r="D28" s="10">
        <f t="shared" si="2"/>
        <v>2.7264684606586984</v>
      </c>
      <c r="E28" s="10">
        <f t="shared" si="2"/>
        <v>2.5222235985638113</v>
      </c>
      <c r="F28" s="10">
        <f t="shared" si="2"/>
        <v>2.3946921042773637</v>
      </c>
      <c r="G28" s="10">
        <f t="shared" si="2"/>
        <v>2.306943050814578</v>
      </c>
      <c r="H28" s="10">
        <f t="shared" si="2"/>
        <v>2.242558569380555</v>
      </c>
      <c r="I28" s="10">
        <f t="shared" si="2"/>
        <v>2.1931342912824663</v>
      </c>
      <c r="J28" s="10">
        <f t="shared" si="2"/>
        <v>2.153904453986123</v>
      </c>
      <c r="K28" s="10">
        <f t="shared" si="2"/>
        <v>2.1219545670028728</v>
      </c>
      <c r="L28" s="10">
        <f t="shared" si="2"/>
        <v>2.095396420745775</v>
      </c>
      <c r="M28" s="10">
        <f t="shared" si="2"/>
        <v>2.0729498404400184</v>
      </c>
      <c r="N28" s="10">
        <f t="shared" si="2"/>
        <v>2.0537144552676754</v>
      </c>
      <c r="O28" s="10">
        <f t="shared" si="2"/>
        <v>2.037037572182867</v>
      </c>
      <c r="P28" s="10">
        <f t="shared" si="2"/>
        <v>2.0224338918470286</v>
      </c>
      <c r="Q28" s="10">
        <f t="shared" si="2"/>
        <v>2.0095347021280396</v>
      </c>
      <c r="R28" s="10">
        <f t="shared" si="2"/>
        <v>1.9980546142650755</v>
      </c>
      <c r="S28" s="10">
        <f t="shared" si="2"/>
        <v>1.9877691281917005</v>
      </c>
      <c r="T28" s="10">
        <f t="shared" si="2"/>
        <v>1.978499112122825</v>
      </c>
      <c r="U28" s="10">
        <f t="shared" si="2"/>
        <v>1.9700998222649462</v>
      </c>
      <c r="V28" s="10">
        <f t="shared" si="2"/>
        <v>1.9624529794720664</v>
      </c>
      <c r="W28" s="10">
        <f t="shared" si="1"/>
        <v>1.9325951317148662</v>
      </c>
      <c r="X28" s="10">
        <f t="shared" si="2"/>
        <v>1.9119327415052871</v>
      </c>
      <c r="Y28" s="10">
        <f t="shared" si="2"/>
        <v>1.8685531840622693</v>
      </c>
      <c r="Z28" s="10">
        <f t="shared" si="0"/>
        <v>1.8339599102534643</v>
      </c>
      <c r="AA28" s="10">
        <f t="shared" si="2"/>
        <v>1.8010549540257683</v>
      </c>
      <c r="AB28" s="11">
        <f t="shared" si="2"/>
        <v>1.797285870415969</v>
      </c>
    </row>
    <row r="29" spans="1:28" ht="12.75">
      <c r="A29" s="67"/>
      <c r="B29" s="17">
        <v>15</v>
      </c>
      <c r="C29" s="10">
        <f t="shared" si="2"/>
        <v>3.07318544271139</v>
      </c>
      <c r="D29" s="10">
        <f t="shared" si="2"/>
        <v>2.6951729316361375</v>
      </c>
      <c r="E29" s="10">
        <f t="shared" si="2"/>
        <v>2.4897877353533397</v>
      </c>
      <c r="F29" s="10">
        <f t="shared" si="2"/>
        <v>2.361433115940593</v>
      </c>
      <c r="G29" s="10">
        <f t="shared" si="2"/>
        <v>2.2730224470123384</v>
      </c>
      <c r="H29" s="10">
        <f t="shared" si="2"/>
        <v>2.208081770416255</v>
      </c>
      <c r="I29" s="10">
        <f t="shared" si="2"/>
        <v>2.1581784477929666</v>
      </c>
      <c r="J29" s="10">
        <f t="shared" si="2"/>
        <v>2.1185295016311008</v>
      </c>
      <c r="K29" s="10">
        <f t="shared" si="2"/>
        <v>2.0862087492239745</v>
      </c>
      <c r="L29" s="10">
        <f t="shared" si="2"/>
        <v>2.059319496255177</v>
      </c>
      <c r="M29" s="10">
        <f t="shared" si="2"/>
        <v>2.0365751406469332</v>
      </c>
      <c r="N29" s="10">
        <f t="shared" si="2"/>
        <v>2.0170702945492476</v>
      </c>
      <c r="O29" s="10">
        <f t="shared" si="2"/>
        <v>2.000148264765077</v>
      </c>
      <c r="P29" s="10">
        <f t="shared" si="2"/>
        <v>1.9853205020477067</v>
      </c>
      <c r="Q29" s="10">
        <f t="shared" si="2"/>
        <v>1.9722156218559665</v>
      </c>
      <c r="R29" s="10">
        <f t="shared" si="2"/>
        <v>1.9605460102776324</v>
      </c>
      <c r="S29" s="10">
        <f t="shared" si="2"/>
        <v>1.9500852965266455</v>
      </c>
      <c r="T29" s="10">
        <f t="shared" si="2"/>
        <v>1.9406527625169225</v>
      </c>
      <c r="U29" s="10">
        <f t="shared" si="2"/>
        <v>1.9321023090907894</v>
      </c>
      <c r="V29" s="10">
        <f t="shared" si="2"/>
        <v>1.9243144911772654</v>
      </c>
      <c r="W29" s="10">
        <f t="shared" si="1"/>
        <v>1.8938734433710858</v>
      </c>
      <c r="X29" s="10">
        <f t="shared" si="2"/>
        <v>1.8727741536554885</v>
      </c>
      <c r="Y29" s="10">
        <f t="shared" si="2"/>
        <v>1.8283748196767768</v>
      </c>
      <c r="Z29" s="10">
        <f t="shared" si="0"/>
        <v>1.79285154840397</v>
      </c>
      <c r="AA29" s="10">
        <f t="shared" si="2"/>
        <v>1.7589461302912066</v>
      </c>
      <c r="AB29" s="11">
        <f t="shared" si="2"/>
        <v>1.7550499186446333</v>
      </c>
    </row>
    <row r="30" spans="1:28" ht="12.75">
      <c r="A30" s="67"/>
      <c r="B30" s="17">
        <v>16</v>
      </c>
      <c r="C30" s="10">
        <f t="shared" si="2"/>
        <v>3.0481097854814774</v>
      </c>
      <c r="D30" s="10">
        <f t="shared" si="2"/>
        <v>2.668171457354151</v>
      </c>
      <c r="E30" s="10">
        <f t="shared" si="2"/>
        <v>2.4618107552837305</v>
      </c>
      <c r="F30" s="10">
        <f t="shared" si="2"/>
        <v>2.3327448694245296</v>
      </c>
      <c r="G30" s="10">
        <f t="shared" si="2"/>
        <v>2.24375760250041</v>
      </c>
      <c r="H30" s="10">
        <f t="shared" si="2"/>
        <v>2.178328804479497</v>
      </c>
      <c r="I30" s="10">
        <f t="shared" si="2"/>
        <v>2.128002609208326</v>
      </c>
      <c r="J30" s="10">
        <f t="shared" si="2"/>
        <v>2.0879818513290944</v>
      </c>
      <c r="K30" s="10">
        <f t="shared" si="2"/>
        <v>2.055330658687949</v>
      </c>
      <c r="L30" s="12">
        <f t="shared" si="2"/>
        <v>2.0281452614638074</v>
      </c>
      <c r="M30" s="10">
        <f t="shared" si="2"/>
        <v>2.005133663859197</v>
      </c>
      <c r="N30" s="10">
        <f t="shared" si="2"/>
        <v>1.9853862449880597</v>
      </c>
      <c r="O30" s="10">
        <f t="shared" si="2"/>
        <v>1.9682429141000304</v>
      </c>
      <c r="P30" s="10">
        <f t="shared" si="2"/>
        <v>1.9532123516514308</v>
      </c>
      <c r="Q30" s="10">
        <f t="shared" si="2"/>
        <v>1.9399208825188619</v>
      </c>
      <c r="R30" s="10">
        <f t="shared" si="2"/>
        <v>1.928078977787067</v>
      </c>
      <c r="S30" s="10">
        <f t="shared" si="2"/>
        <v>1.9174586503232502</v>
      </c>
      <c r="T30" s="10">
        <f t="shared" si="2"/>
        <v>1.9078778064093744</v>
      </c>
      <c r="U30" s="10">
        <f t="shared" si="2"/>
        <v>1.8991891675126928</v>
      </c>
      <c r="V30" s="10">
        <f t="shared" si="2"/>
        <v>1.891272270800453</v>
      </c>
      <c r="W30" s="10">
        <f t="shared" si="1"/>
        <v>1.8602950929815334</v>
      </c>
      <c r="X30" s="10">
        <f t="shared" si="2"/>
        <v>1.8387918717632568</v>
      </c>
      <c r="Y30" s="10">
        <f t="shared" si="2"/>
        <v>1.7934418545748088</v>
      </c>
      <c r="Z30" s="10">
        <f t="shared" si="2"/>
        <v>1.7570416592536717</v>
      </c>
      <c r="AA30" s="10">
        <f t="shared" si="2"/>
        <v>1.7221817802999309</v>
      </c>
      <c r="AB30" s="11">
        <f t="shared" si="2"/>
        <v>1.718169204437439</v>
      </c>
    </row>
    <row r="31" spans="1:28" ht="12.75">
      <c r="A31" s="67"/>
      <c r="B31" s="17">
        <v>17</v>
      </c>
      <c r="C31" s="10">
        <f t="shared" si="2"/>
        <v>3.026231525130525</v>
      </c>
      <c r="D31" s="10">
        <f t="shared" si="2"/>
        <v>2.6446384681311477</v>
      </c>
      <c r="E31" s="10">
        <f t="shared" si="2"/>
        <v>2.437433917311605</v>
      </c>
      <c r="F31" s="10">
        <f t="shared" si="2"/>
        <v>2.3077471330665142</v>
      </c>
      <c r="G31" s="10">
        <f t="shared" si="2"/>
        <v>2.21825264721135</v>
      </c>
      <c r="H31" s="10">
        <f t="shared" si="2"/>
        <v>2.152391752867139</v>
      </c>
      <c r="I31" s="10">
        <f t="shared" si="2"/>
        <v>2.1016892474808033</v>
      </c>
      <c r="J31" s="10">
        <f t="shared" si="2"/>
        <v>2.061336125610789</v>
      </c>
      <c r="K31" s="10">
        <f t="shared" si="2"/>
        <v>2.028388389344494</v>
      </c>
      <c r="L31" s="10">
        <f t="shared" si="2"/>
        <v>2.000936301525468</v>
      </c>
      <c r="M31" s="10">
        <f t="shared" si="2"/>
        <v>1.9776832917999192</v>
      </c>
      <c r="N31" s="10">
        <f t="shared" si="2"/>
        <v>1.9577161288377884</v>
      </c>
      <c r="O31" s="10">
        <f t="shared" si="2"/>
        <v>1.9403718110473713</v>
      </c>
      <c r="P31" s="10">
        <f t="shared" si="2"/>
        <v>1.9251566335512602</v>
      </c>
      <c r="Q31" s="10">
        <f t="shared" si="2"/>
        <v>1.911694940799761</v>
      </c>
      <c r="R31" s="10">
        <f t="shared" si="2"/>
        <v>1.8996955416843444</v>
      </c>
      <c r="S31" s="10">
        <f t="shared" si="2"/>
        <v>1.8889290410167545</v>
      </c>
      <c r="T31" s="10">
        <f t="shared" si="2"/>
        <v>1.8792121426805162</v>
      </c>
      <c r="U31" s="10">
        <f t="shared" si="2"/>
        <v>1.870396534051364</v>
      </c>
      <c r="V31" s="10">
        <f t="shared" si="2"/>
        <v>1.8623608572934187</v>
      </c>
      <c r="W31" s="10">
        <f t="shared" si="1"/>
        <v>1.8308884681905195</v>
      </c>
      <c r="X31" s="10">
        <f t="shared" si="2"/>
        <v>1.8090101378729075</v>
      </c>
      <c r="Y31" s="10">
        <f t="shared" si="2"/>
        <v>1.7627702688719062</v>
      </c>
      <c r="Z31" s="10">
        <f t="shared" si="2"/>
        <v>1.7255402112090672</v>
      </c>
      <c r="AA31" s="10">
        <f t="shared" si="2"/>
        <v>1.689766716388149</v>
      </c>
      <c r="AB31" s="11">
        <f t="shared" si="2"/>
        <v>1.6856364969019446</v>
      </c>
    </row>
    <row r="32" spans="1:28" ht="12.75">
      <c r="A32" s="67"/>
      <c r="B32" s="17">
        <v>18</v>
      </c>
      <c r="C32" s="10">
        <f t="shared" si="2"/>
        <v>3.006976542172959</v>
      </c>
      <c r="D32" s="10">
        <f t="shared" si="2"/>
        <v>2.6239469851820454</v>
      </c>
      <c r="E32" s="10">
        <f t="shared" si="2"/>
        <v>2.4160053807344344</v>
      </c>
      <c r="F32" s="10">
        <f t="shared" si="2"/>
        <v>2.285771772488487</v>
      </c>
      <c r="G32" s="10">
        <f t="shared" si="2"/>
        <v>2.1958274654995984</v>
      </c>
      <c r="H32" s="10">
        <f t="shared" si="2"/>
        <v>2.129581186456683</v>
      </c>
      <c r="I32" s="10">
        <f t="shared" si="2"/>
        <v>2.0785414494323033</v>
      </c>
      <c r="J32" s="10">
        <f t="shared" si="2"/>
        <v>2.037889258625518</v>
      </c>
      <c r="K32" s="10">
        <f t="shared" si="2"/>
        <v>2.0046737297917785</v>
      </c>
      <c r="L32" s="10">
        <f t="shared" si="2"/>
        <v>1.9769800425784627</v>
      </c>
      <c r="M32" s="10">
        <f t="shared" si="2"/>
        <v>1.9535077096109674</v>
      </c>
      <c r="N32" s="10">
        <f t="shared" si="2"/>
        <v>1.9333403929373025</v>
      </c>
      <c r="O32" s="10">
        <f t="shared" si="2"/>
        <v>1.915812574860969</v>
      </c>
      <c r="P32" s="10">
        <f t="shared" si="2"/>
        <v>1.9004284799457003</v>
      </c>
      <c r="Q32" s="10">
        <f t="shared" si="2"/>
        <v>1.8868107268671768</v>
      </c>
      <c r="R32" s="10">
        <f t="shared" si="2"/>
        <v>1.8746666708448605</v>
      </c>
      <c r="S32" s="10">
        <f t="shared" si="2"/>
        <v>1.863765681168287</v>
      </c>
      <c r="T32" s="10">
        <f t="shared" si="2"/>
        <v>1.853923403383821</v>
      </c>
      <c r="U32" s="10">
        <f t="shared" si="2"/>
        <v>1.8449906120382007</v>
      </c>
      <c r="V32" s="10">
        <f t="shared" si="2"/>
        <v>1.836845157105564</v>
      </c>
      <c r="W32" s="10">
        <f t="shared" si="1"/>
        <v>1.8049134669926108</v>
      </c>
      <c r="X32" s="10">
        <f t="shared" si="2"/>
        <v>1.782685462462879</v>
      </c>
      <c r="Y32" s="10">
        <f t="shared" si="2"/>
        <v>1.735609802149833</v>
      </c>
      <c r="Z32" s="10">
        <f t="shared" si="2"/>
        <v>1.6975920170502534</v>
      </c>
      <c r="AA32" s="10">
        <f t="shared" si="2"/>
        <v>1.6609415457574657</v>
      </c>
      <c r="AB32" s="11">
        <f t="shared" si="2"/>
        <v>1.6567096823662402</v>
      </c>
    </row>
    <row r="33" spans="1:28" ht="12.75">
      <c r="A33" s="67"/>
      <c r="B33" s="17">
        <v>19</v>
      </c>
      <c r="C33" s="10">
        <f t="shared" si="2"/>
        <v>2.989900214002665</v>
      </c>
      <c r="D33" s="10">
        <f t="shared" si="2"/>
        <v>2.6056123642280555</v>
      </c>
      <c r="E33" s="10">
        <f t="shared" si="2"/>
        <v>2.3970215079681854</v>
      </c>
      <c r="F33" s="10">
        <f t="shared" si="2"/>
        <v>2.2663025675582196</v>
      </c>
      <c r="G33" s="10">
        <f t="shared" si="2"/>
        <v>2.175956494027644</v>
      </c>
      <c r="H33" s="10">
        <f t="shared" si="2"/>
        <v>2.109364218406647</v>
      </c>
      <c r="I33" s="10">
        <f t="shared" si="2"/>
        <v>2.0580204015442005</v>
      </c>
      <c r="J33" s="10">
        <f t="shared" si="2"/>
        <v>2.0170975349985545</v>
      </c>
      <c r="K33" s="10">
        <f t="shared" si="2"/>
        <v>1.9836388437750534</v>
      </c>
      <c r="L33" s="10">
        <f t="shared" si="2"/>
        <v>1.955725138796856</v>
      </c>
      <c r="M33" s="10">
        <f t="shared" si="2"/>
        <v>1.932052550193395</v>
      </c>
      <c r="N33" s="10">
        <f t="shared" si="2"/>
        <v>1.9117020453046831</v>
      </c>
      <c r="O33" s="10">
        <f t="shared" si="2"/>
        <v>1.89400591478116</v>
      </c>
      <c r="P33" s="10">
        <f t="shared" si="2"/>
        <v>1.8784665726416114</v>
      </c>
      <c r="Q33" s="10">
        <f t="shared" si="2"/>
        <v>1.8647051231076808</v>
      </c>
      <c r="R33" s="10">
        <f t="shared" si="2"/>
        <v>1.852427641507163</v>
      </c>
      <c r="S33" s="10">
        <f t="shared" si="2"/>
        <v>1.8414024059672975</v>
      </c>
      <c r="T33" s="10">
        <f t="shared" si="2"/>
        <v>1.8314441246805693</v>
      </c>
      <c r="U33" s="10">
        <f t="shared" si="2"/>
        <v>1.8224027615528473</v>
      </c>
      <c r="V33" s="10">
        <f t="shared" si="2"/>
        <v>1.8141554612884292</v>
      </c>
      <c r="W33" s="10">
        <f t="shared" si="1"/>
        <v>1.7817962391559052</v>
      </c>
      <c r="X33" s="10">
        <f t="shared" si="2"/>
        <v>1.7592411835915778</v>
      </c>
      <c r="Y33" s="10">
        <f t="shared" si="2"/>
        <v>1.7113781533069132</v>
      </c>
      <c r="Z33" s="10">
        <f t="shared" si="2"/>
        <v>1.6726106693354423</v>
      </c>
      <c r="AA33" s="10">
        <f t="shared" si="2"/>
        <v>1.6351163708306005</v>
      </c>
      <c r="AB33" s="11">
        <f t="shared" si="2"/>
        <v>1.6307705134777226</v>
      </c>
    </row>
    <row r="34" spans="1:28" ht="12.75">
      <c r="A34" s="67"/>
      <c r="B34" s="17">
        <v>20</v>
      </c>
      <c r="C34" s="10">
        <f t="shared" si="2"/>
        <v>2.9746529322385786</v>
      </c>
      <c r="D34" s="10">
        <f t="shared" si="2"/>
        <v>2.589254117990099</v>
      </c>
      <c r="E34" s="10">
        <f t="shared" si="2"/>
        <v>2.3800870566882857</v>
      </c>
      <c r="F34" s="10">
        <f t="shared" si="2"/>
        <v>2.2489344018429795</v>
      </c>
      <c r="G34" s="10">
        <f t="shared" si="2"/>
        <v>2.1582272170568766</v>
      </c>
      <c r="H34" s="10">
        <f t="shared" si="2"/>
        <v>2.09132248787244</v>
      </c>
      <c r="I34" s="10">
        <f t="shared" si="2"/>
        <v>2.0397029813046643</v>
      </c>
      <c r="J34" s="10">
        <f t="shared" si="2"/>
        <v>1.9985338714873548</v>
      </c>
      <c r="K34" s="10">
        <f t="shared" si="2"/>
        <v>1.964853301929418</v>
      </c>
      <c r="L34" s="10">
        <f t="shared" si="2"/>
        <v>1.936738298800102</v>
      </c>
      <c r="M34" s="10">
        <f t="shared" si="2"/>
        <v>1.9128820490299572</v>
      </c>
      <c r="N34" s="10">
        <f t="shared" si="2"/>
        <v>1.8923631655778448</v>
      </c>
      <c r="O34" s="10">
        <f t="shared" si="2"/>
        <v>1.8745120168336404</v>
      </c>
      <c r="P34" s="10">
        <f t="shared" si="2"/>
        <v>1.8588294231583684</v>
      </c>
      <c r="Q34" s="10">
        <f t="shared" si="2"/>
        <v>1.8449351513469403</v>
      </c>
      <c r="R34" s="10">
        <f t="shared" si="2"/>
        <v>1.832534142995732</v>
      </c>
      <c r="S34" s="10">
        <f t="shared" si="2"/>
        <v>1.8213937069367296</v>
      </c>
      <c r="T34" s="10">
        <f t="shared" si="2"/>
        <v>1.8113277164951493</v>
      </c>
      <c r="U34" s="10">
        <f t="shared" si="2"/>
        <v>1.802185411781291</v>
      </c>
      <c r="V34" s="10">
        <f t="shared" si="2"/>
        <v>1.7938433063231387</v>
      </c>
      <c r="W34" s="10">
        <f t="shared" si="1"/>
        <v>1.7610848519993088</v>
      </c>
      <c r="X34" s="10">
        <f t="shared" si="2"/>
        <v>1.7382230038008921</v>
      </c>
      <c r="Y34" s="10">
        <f t="shared" si="2"/>
        <v>1.6896162640145236</v>
      </c>
      <c r="Z34" s="10">
        <f t="shared" si="2"/>
        <v>1.650133638059518</v>
      </c>
      <c r="AA34" s="10">
        <f t="shared" si="2"/>
        <v>1.6118257223031822</v>
      </c>
      <c r="AB34" s="11">
        <f t="shared" si="2"/>
        <v>1.6073804624167765</v>
      </c>
    </row>
    <row r="35" spans="1:28" ht="12.75">
      <c r="A35" s="67"/>
      <c r="B35" s="17">
        <v>21</v>
      </c>
      <c r="C35" s="10">
        <f aca="true" t="shared" si="3" ref="C35:AB47">FINV($C$12,C$14,$B35)</f>
        <v>2.960956029767635</v>
      </c>
      <c r="D35" s="10">
        <f t="shared" si="3"/>
        <v>2.5745693897663893</v>
      </c>
      <c r="E35" s="10">
        <f t="shared" si="3"/>
        <v>2.364887536693268</v>
      </c>
      <c r="F35" s="10">
        <f t="shared" si="3"/>
        <v>2.233344925846951</v>
      </c>
      <c r="G35" s="10">
        <f t="shared" si="3"/>
        <v>2.142311345121855</v>
      </c>
      <c r="H35" s="10">
        <f t="shared" si="3"/>
        <v>2.0751229788423693</v>
      </c>
      <c r="I35" s="10">
        <f t="shared" si="3"/>
        <v>2.0232522983139303</v>
      </c>
      <c r="J35" s="10">
        <f t="shared" si="3"/>
        <v>1.9818581377436657</v>
      </c>
      <c r="K35" s="10">
        <f t="shared" si="3"/>
        <v>1.9479742239777451</v>
      </c>
      <c r="L35" s="10">
        <f t="shared" si="3"/>
        <v>1.9196742806325213</v>
      </c>
      <c r="M35" s="10">
        <f t="shared" si="3"/>
        <v>1.8956489160267096</v>
      </c>
      <c r="N35" s="10">
        <f t="shared" si="3"/>
        <v>1.8749746725780536</v>
      </c>
      <c r="O35" s="10">
        <f t="shared" si="3"/>
        <v>1.8569802221287537</v>
      </c>
      <c r="P35" s="10">
        <f t="shared" si="3"/>
        <v>1.8411649738841755</v>
      </c>
      <c r="Q35" s="10">
        <f t="shared" si="3"/>
        <v>1.8271475067701957</v>
      </c>
      <c r="R35" s="10">
        <f t="shared" si="3"/>
        <v>1.8146317525923732</v>
      </c>
      <c r="S35" s="10">
        <f t="shared" si="3"/>
        <v>1.8033841545870573</v>
      </c>
      <c r="T35" s="10">
        <f t="shared" si="3"/>
        <v>1.7932178387037752</v>
      </c>
      <c r="U35" s="10">
        <f t="shared" si="3"/>
        <v>1.7839813956212947</v>
      </c>
      <c r="V35" s="10">
        <f t="shared" si="3"/>
        <v>1.775550771317124</v>
      </c>
      <c r="W35" s="10">
        <f t="shared" si="1"/>
        <v>1.7424184459545855</v>
      </c>
      <c r="X35" s="10">
        <f t="shared" si="3"/>
        <v>1.7192680521323807</v>
      </c>
      <c r="Y35" s="10">
        <f t="shared" si="3"/>
        <v>1.669957197136993</v>
      </c>
      <c r="Z35" s="10">
        <f t="shared" si="2"/>
        <v>1.6297910176161792</v>
      </c>
      <c r="AA35" s="10">
        <f t="shared" si="3"/>
        <v>1.5906971878335798</v>
      </c>
      <c r="AB35" s="11">
        <f t="shared" si="3"/>
        <v>1.586146083035505</v>
      </c>
    </row>
    <row r="36" spans="1:28" ht="12.75">
      <c r="A36" s="67"/>
      <c r="B36" s="17">
        <v>22</v>
      </c>
      <c r="C36" s="10">
        <f t="shared" si="3"/>
        <v>2.9485846687330817</v>
      </c>
      <c r="D36" s="10">
        <f t="shared" si="3"/>
        <v>2.561314133911373</v>
      </c>
      <c r="E36" s="10">
        <f t="shared" si="3"/>
        <v>2.3511696083126186</v>
      </c>
      <c r="F36" s="10">
        <f t="shared" si="3"/>
        <v>2.219274465000722</v>
      </c>
      <c r="G36" s="10">
        <f t="shared" si="3"/>
        <v>2.1279443774127333</v>
      </c>
      <c r="H36" s="10">
        <f t="shared" si="3"/>
        <v>2.0604973239658255</v>
      </c>
      <c r="I36" s="10">
        <f t="shared" si="3"/>
        <v>2.0083967973226455</v>
      </c>
      <c r="J36" s="10">
        <f t="shared" si="3"/>
        <v>1.9667960992365772</v>
      </c>
      <c r="K36" s="10">
        <f t="shared" si="3"/>
        <v>1.9327250913481566</v>
      </c>
      <c r="L36" s="10">
        <f t="shared" si="3"/>
        <v>1.9042545965735922</v>
      </c>
      <c r="M36" s="10">
        <f t="shared" si="3"/>
        <v>1.8800729498892554</v>
      </c>
      <c r="N36" s="10">
        <f t="shared" si="3"/>
        <v>1.85925486192063</v>
      </c>
      <c r="O36" s="10">
        <f t="shared" si="3"/>
        <v>1.8411274986306623</v>
      </c>
      <c r="P36" s="10">
        <f t="shared" si="3"/>
        <v>1.8251890128531834</v>
      </c>
      <c r="Q36" s="10">
        <f t="shared" si="3"/>
        <v>1.8110569229620208</v>
      </c>
      <c r="R36" s="10">
        <f t="shared" si="3"/>
        <v>1.7984342568487945</v>
      </c>
      <c r="S36" s="10">
        <f t="shared" si="3"/>
        <v>1.7870866810284114</v>
      </c>
      <c r="T36" s="10">
        <f t="shared" si="3"/>
        <v>1.7768266492863085</v>
      </c>
      <c r="U36" s="10">
        <f t="shared" si="3"/>
        <v>1.7675021669788964</v>
      </c>
      <c r="V36" s="10">
        <f t="shared" si="3"/>
        <v>1.7589886675321296</v>
      </c>
      <c r="W36" s="10">
        <f t="shared" si="1"/>
        <v>1.7255053189037661</v>
      </c>
      <c r="X36" s="10">
        <f t="shared" si="3"/>
        <v>1.7020828989920616</v>
      </c>
      <c r="Y36" s="10">
        <f t="shared" si="3"/>
        <v>1.6521040183251947</v>
      </c>
      <c r="Z36" s="10">
        <f t="shared" si="2"/>
        <v>1.611283297087411</v>
      </c>
      <c r="AA36" s="10">
        <f t="shared" si="3"/>
        <v>1.57142909487579</v>
      </c>
      <c r="AB36" s="11">
        <f t="shared" si="3"/>
        <v>1.5667867960340116</v>
      </c>
    </row>
    <row r="37" spans="1:28" ht="12.75">
      <c r="A37" s="67"/>
      <c r="B37" s="17">
        <v>23</v>
      </c>
      <c r="C37" s="10">
        <f t="shared" si="3"/>
        <v>2.937355577040824</v>
      </c>
      <c r="D37" s="10">
        <f t="shared" si="3"/>
        <v>2.549289513511831</v>
      </c>
      <c r="E37" s="10">
        <f t="shared" si="3"/>
        <v>2.3387269214435795</v>
      </c>
      <c r="F37" s="10">
        <f t="shared" si="3"/>
        <v>2.206511505169561</v>
      </c>
      <c r="G37" s="10">
        <f t="shared" si="3"/>
        <v>2.1149108360444346</v>
      </c>
      <c r="H37" s="10">
        <f t="shared" si="3"/>
        <v>2.047226849518193</v>
      </c>
      <c r="I37" s="10">
        <f t="shared" si="3"/>
        <v>1.994915155302504</v>
      </c>
      <c r="J37" s="10">
        <f t="shared" si="3"/>
        <v>1.9531241957959025</v>
      </c>
      <c r="K37" s="10">
        <f t="shared" si="3"/>
        <v>1.9188804288527015</v>
      </c>
      <c r="L37" s="10">
        <f t="shared" si="3"/>
        <v>1.890252114395155</v>
      </c>
      <c r="M37" s="10">
        <f t="shared" si="3"/>
        <v>1.865925571720613</v>
      </c>
      <c r="N37" s="10">
        <f t="shared" si="3"/>
        <v>1.8449738820390915</v>
      </c>
      <c r="O37" s="10">
        <f t="shared" si="3"/>
        <v>1.826722867699901</v>
      </c>
      <c r="P37" s="10">
        <f t="shared" si="3"/>
        <v>1.8106695573845406</v>
      </c>
      <c r="Q37" s="10">
        <f t="shared" si="3"/>
        <v>1.79643051805057</v>
      </c>
      <c r="R37" s="10">
        <f t="shared" si="3"/>
        <v>1.7837079647288774</v>
      </c>
      <c r="S37" s="10">
        <f t="shared" si="3"/>
        <v>1.772266863876975</v>
      </c>
      <c r="T37" s="10">
        <f t="shared" si="3"/>
        <v>1.7619190621801546</v>
      </c>
      <c r="U37" s="10">
        <f t="shared" si="3"/>
        <v>1.7525120352808536</v>
      </c>
      <c r="V37" s="10">
        <f t="shared" si="3"/>
        <v>1.7439207518801019</v>
      </c>
      <c r="W37" s="10">
        <f t="shared" si="1"/>
        <v>1.7101070600013548</v>
      </c>
      <c r="X37" s="10">
        <f t="shared" si="3"/>
        <v>1.6864276373369793</v>
      </c>
      <c r="Y37" s="10">
        <f t="shared" si="3"/>
        <v>1.635813763783705</v>
      </c>
      <c r="Z37" s="10">
        <f t="shared" si="2"/>
        <v>1.5943652768217755</v>
      </c>
      <c r="AA37" s="10">
        <f t="shared" si="3"/>
        <v>1.5537743623085478</v>
      </c>
      <c r="AB37" s="11">
        <f t="shared" si="3"/>
        <v>1.5490308389072092</v>
      </c>
    </row>
    <row r="38" spans="1:28" ht="12.75">
      <c r="A38" s="67"/>
      <c r="B38" s="17">
        <v>24</v>
      </c>
      <c r="C38" s="10">
        <f t="shared" si="3"/>
        <v>2.927117446270193</v>
      </c>
      <c r="D38" s="10">
        <f t="shared" si="3"/>
        <v>2.538331903591838</v>
      </c>
      <c r="E38" s="10">
        <f t="shared" si="3"/>
        <v>2.3273897125927725</v>
      </c>
      <c r="F38" s="10">
        <f t="shared" si="3"/>
        <v>2.194882030394532</v>
      </c>
      <c r="G38" s="10">
        <f t="shared" si="3"/>
        <v>2.103033418031738</v>
      </c>
      <c r="H38" s="10">
        <f t="shared" si="3"/>
        <v>2.0351315864377693</v>
      </c>
      <c r="I38" s="10">
        <f t="shared" si="3"/>
        <v>1.9826251817338711</v>
      </c>
      <c r="J38" s="10">
        <f t="shared" si="3"/>
        <v>1.9406583527073145</v>
      </c>
      <c r="K38" s="10">
        <f t="shared" si="3"/>
        <v>1.9062545434635823</v>
      </c>
      <c r="L38" s="10">
        <f t="shared" si="3"/>
        <v>1.8774797342845808</v>
      </c>
      <c r="M38" s="10">
        <f t="shared" si="3"/>
        <v>1.8530184504908074</v>
      </c>
      <c r="N38" s="10">
        <f t="shared" si="3"/>
        <v>1.8319423157621788</v>
      </c>
      <c r="O38" s="10">
        <f t="shared" si="3"/>
        <v>1.8135759478679936</v>
      </c>
      <c r="P38" s="10">
        <f t="shared" si="3"/>
        <v>1.797415365022132</v>
      </c>
      <c r="Q38" s="10">
        <f t="shared" si="3"/>
        <v>1.7830762769093864</v>
      </c>
      <c r="R38" s="10">
        <f t="shared" si="3"/>
        <v>1.770260164484648</v>
      </c>
      <c r="S38" s="10">
        <f t="shared" si="3"/>
        <v>1.7587313606721593</v>
      </c>
      <c r="T38" s="10">
        <f t="shared" si="3"/>
        <v>1.7483011616669932</v>
      </c>
      <c r="U38" s="10">
        <f t="shared" si="3"/>
        <v>1.7388165619027092</v>
      </c>
      <c r="V38" s="10">
        <f t="shared" si="3"/>
        <v>1.7301521071722084</v>
      </c>
      <c r="W38" s="10">
        <f t="shared" si="1"/>
        <v>1.696026868527957</v>
      </c>
      <c r="X38" s="10">
        <f t="shared" si="3"/>
        <v>1.6721041638155105</v>
      </c>
      <c r="Y38" s="10">
        <f t="shared" si="3"/>
        <v>1.6208856536805065</v>
      </c>
      <c r="Z38" s="10">
        <f t="shared" si="2"/>
        <v>1.5788342020923118</v>
      </c>
      <c r="AA38" s="10">
        <f t="shared" si="3"/>
        <v>1.5375285837703343</v>
      </c>
      <c r="AB38" s="11">
        <f t="shared" si="3"/>
        <v>1.5326977827256152</v>
      </c>
    </row>
    <row r="39" spans="1:28" ht="12.75">
      <c r="A39" s="67"/>
      <c r="B39" s="17">
        <v>25</v>
      </c>
      <c r="C39" s="10">
        <f t="shared" si="3"/>
        <v>2.917744805524345</v>
      </c>
      <c r="D39" s="10">
        <f t="shared" si="3"/>
        <v>2.5283054327664614</v>
      </c>
      <c r="E39" s="10">
        <f t="shared" si="3"/>
        <v>2.317017046482155</v>
      </c>
      <c r="F39" s="10">
        <f t="shared" si="3"/>
        <v>2.1842415713269387</v>
      </c>
      <c r="G39" s="10">
        <f t="shared" si="3"/>
        <v>2.092164904260615</v>
      </c>
      <c r="H39" s="10">
        <f t="shared" si="3"/>
        <v>2.024062072785802</v>
      </c>
      <c r="I39" s="10">
        <f t="shared" si="3"/>
        <v>1.971375536899325</v>
      </c>
      <c r="J39" s="10">
        <f t="shared" si="3"/>
        <v>1.9292456308991066</v>
      </c>
      <c r="K39" s="10">
        <f t="shared" si="3"/>
        <v>1.8946931150326813</v>
      </c>
      <c r="L39" s="10">
        <f t="shared" si="3"/>
        <v>1.8657819360042405</v>
      </c>
      <c r="M39" s="10">
        <f t="shared" si="3"/>
        <v>1.8411950104963166</v>
      </c>
      <c r="N39" s="10">
        <f t="shared" si="3"/>
        <v>1.8200026538225789</v>
      </c>
      <c r="O39" s="10">
        <f t="shared" si="3"/>
        <v>1.8015283990438413</v>
      </c>
      <c r="P39" s="10">
        <f t="shared" si="3"/>
        <v>1.785267352243114</v>
      </c>
      <c r="Q39" s="10">
        <f t="shared" si="3"/>
        <v>1.7708344475150857</v>
      </c>
      <c r="R39" s="10">
        <f t="shared" si="3"/>
        <v>1.757930500291224</v>
      </c>
      <c r="S39" s="10">
        <f t="shared" si="3"/>
        <v>1.7463192680022601</v>
      </c>
      <c r="T39" s="10">
        <f t="shared" si="3"/>
        <v>1.7358115458677275</v>
      </c>
      <c r="U39" s="10">
        <f t="shared" si="3"/>
        <v>1.7262538896389903</v>
      </c>
      <c r="V39" s="10">
        <f t="shared" si="3"/>
        <v>1.717520458945888</v>
      </c>
      <c r="W39" s="10">
        <f t="shared" si="1"/>
        <v>1.683100825219264</v>
      </c>
      <c r="X39" s="10">
        <f t="shared" si="3"/>
        <v>1.6589474050680693</v>
      </c>
      <c r="Y39" s="10">
        <f t="shared" si="3"/>
        <v>1.6071522581193296</v>
      </c>
      <c r="Z39" s="10">
        <f t="shared" si="2"/>
        <v>1.5645208952137</v>
      </c>
      <c r="AA39" s="10">
        <f t="shared" si="3"/>
        <v>1.522521120963599</v>
      </c>
      <c r="AB39" s="11">
        <f t="shared" si="3"/>
        <v>1.5175988653566215</v>
      </c>
    </row>
    <row r="40" spans="1:28" ht="12.75">
      <c r="A40" s="67"/>
      <c r="B40" s="17">
        <v>26</v>
      </c>
      <c r="C40" s="10">
        <f t="shared" si="3"/>
        <v>2.9091324226741104</v>
      </c>
      <c r="D40" s="10">
        <f t="shared" si="3"/>
        <v>2.5190963423365025</v>
      </c>
      <c r="E40" s="10">
        <f t="shared" si="3"/>
        <v>2.3074909502667857</v>
      </c>
      <c r="F40" s="10">
        <f t="shared" si="3"/>
        <v>2.1744691935000118</v>
      </c>
      <c r="G40" s="10">
        <f t="shared" si="3"/>
        <v>2.082182041610012</v>
      </c>
      <c r="H40" s="10">
        <f t="shared" si="3"/>
        <v>2.0138931542833856</v>
      </c>
      <c r="I40" s="10">
        <f t="shared" si="3"/>
        <v>1.9610394676021023</v>
      </c>
      <c r="J40" s="10">
        <f t="shared" si="3"/>
        <v>1.9187579099686558</v>
      </c>
      <c r="K40" s="10">
        <f t="shared" si="3"/>
        <v>1.8840668405587238</v>
      </c>
      <c r="L40" s="10">
        <f t="shared" si="3"/>
        <v>1.8550283817721356</v>
      </c>
      <c r="M40" s="10">
        <f t="shared" si="3"/>
        <v>1.8303240032113899</v>
      </c>
      <c r="N40" s="10">
        <f t="shared" si="3"/>
        <v>1.8090228401063166</v>
      </c>
      <c r="O40" s="10">
        <f t="shared" si="3"/>
        <v>1.790447444754271</v>
      </c>
      <c r="P40" s="10">
        <f t="shared" si="3"/>
        <v>1.7740920966400036</v>
      </c>
      <c r="Q40" s="10">
        <f t="shared" si="3"/>
        <v>1.759571025518932</v>
      </c>
      <c r="R40" s="10">
        <f t="shared" si="3"/>
        <v>1.746584441257466</v>
      </c>
      <c r="S40" s="10">
        <f t="shared" si="3"/>
        <v>1.7348955766844991</v>
      </c>
      <c r="T40" s="10">
        <f t="shared" si="3"/>
        <v>1.7243147695637955</v>
      </c>
      <c r="U40" s="10">
        <f t="shared" si="3"/>
        <v>1.7146881744261742</v>
      </c>
      <c r="V40" s="10">
        <f t="shared" si="3"/>
        <v>1.7058895971756574</v>
      </c>
      <c r="W40" s="10">
        <f t="shared" si="1"/>
        <v>1.6711912663645276</v>
      </c>
      <c r="X40" s="10">
        <f t="shared" si="3"/>
        <v>1.6468186911587277</v>
      </c>
      <c r="Y40" s="10">
        <f t="shared" si="3"/>
        <v>1.5944728083557012</v>
      </c>
      <c r="Z40" s="10">
        <f t="shared" si="2"/>
        <v>1.5512830293118074</v>
      </c>
      <c r="AA40" s="10">
        <f t="shared" si="3"/>
        <v>1.5086083467774722</v>
      </c>
      <c r="AB40" s="11">
        <f t="shared" si="3"/>
        <v>1.503594556772084</v>
      </c>
    </row>
    <row r="41" spans="1:28" ht="12.75">
      <c r="A41" s="67"/>
      <c r="B41" s="17">
        <v>27</v>
      </c>
      <c r="C41" s="10">
        <f t="shared" si="3"/>
        <v>2.9011914518171036</v>
      </c>
      <c r="D41" s="10">
        <f t="shared" si="3"/>
        <v>2.510608666607384</v>
      </c>
      <c r="E41" s="10">
        <f t="shared" si="3"/>
        <v>2.2987119230894058</v>
      </c>
      <c r="F41" s="10">
        <f t="shared" si="3"/>
        <v>2.1654628951993393</v>
      </c>
      <c r="G41" s="10">
        <f t="shared" si="3"/>
        <v>2.0729808590158694</v>
      </c>
      <c r="H41" s="10">
        <f t="shared" si="3"/>
        <v>2.004519237117008</v>
      </c>
      <c r="I41" s="10">
        <f t="shared" si="3"/>
        <v>1.9515100094522406</v>
      </c>
      <c r="J41" s="10">
        <f t="shared" si="3"/>
        <v>1.9090870492177232</v>
      </c>
      <c r="K41" s="10">
        <f t="shared" si="3"/>
        <v>1.8742665578804552</v>
      </c>
      <c r="L41" s="10">
        <f t="shared" si="3"/>
        <v>1.845109014218874</v>
      </c>
      <c r="M41" s="10">
        <f t="shared" si="3"/>
        <v>1.820294580709973</v>
      </c>
      <c r="N41" s="10">
        <f t="shared" si="3"/>
        <v>1.7988913239884985</v>
      </c>
      <c r="O41" s="10">
        <f t="shared" si="3"/>
        <v>1.7802209062025307</v>
      </c>
      <c r="P41" s="10">
        <f t="shared" si="3"/>
        <v>1.7637768550160784</v>
      </c>
      <c r="Q41" s="10">
        <f t="shared" si="3"/>
        <v>1.7491727583046917</v>
      </c>
      <c r="R41" s="10">
        <f t="shared" si="3"/>
        <v>1.7361082730627966</v>
      </c>
      <c r="S41" s="10">
        <f t="shared" si="3"/>
        <v>1.7243461523487937</v>
      </c>
      <c r="T41" s="10">
        <f aca="true" t="shared" si="4" ref="N41:V47">FINV($C$12,T$14,$B41)</f>
        <v>1.7136963148938373</v>
      </c>
      <c r="U41" s="10">
        <f t="shared" si="4"/>
        <v>1.7040045471526821</v>
      </c>
      <c r="V41" s="10">
        <f t="shared" si="4"/>
        <v>1.6951443300601197</v>
      </c>
      <c r="W41" s="10">
        <f t="shared" si="1"/>
        <v>1.6601817204756273</v>
      </c>
      <c r="X41" s="10">
        <f t="shared" si="3"/>
        <v>1.6356006490884547</v>
      </c>
      <c r="Y41" s="10">
        <f t="shared" si="3"/>
        <v>1.5827280601404987</v>
      </c>
      <c r="Z41" s="10">
        <f aca="true" t="shared" si="5" ref="Z41:Z48">FINV($C$12,Z$14,$B41)</f>
        <v>1.5389999633306806</v>
      </c>
      <c r="AA41" s="10">
        <f t="shared" si="3"/>
        <v>1.4956684558190219</v>
      </c>
      <c r="AB41" s="11">
        <f t="shared" si="3"/>
        <v>1.4905716210558935</v>
      </c>
    </row>
    <row r="42" spans="1:28" ht="12.75">
      <c r="A42" s="67"/>
      <c r="B42" s="17">
        <v>28</v>
      </c>
      <c r="C42" s="10">
        <f t="shared" si="3"/>
        <v>2.8938463648321804</v>
      </c>
      <c r="D42" s="10">
        <f t="shared" si="3"/>
        <v>2.502760887159072</v>
      </c>
      <c r="E42" s="10">
        <f t="shared" si="3"/>
        <v>2.2905954591137068</v>
      </c>
      <c r="F42" s="10">
        <f t="shared" si="3"/>
        <v>2.15713604402917</v>
      </c>
      <c r="G42" s="10">
        <f t="shared" si="3"/>
        <v>2.064473049446643</v>
      </c>
      <c r="H42" s="10">
        <f t="shared" si="3"/>
        <v>1.9958506111446366</v>
      </c>
      <c r="I42" s="10">
        <f t="shared" si="3"/>
        <v>1.942696270267282</v>
      </c>
      <c r="J42" s="10">
        <f t="shared" si="3"/>
        <v>1.9001411384112772</v>
      </c>
      <c r="K42" s="10">
        <f t="shared" si="3"/>
        <v>1.865199469974034</v>
      </c>
      <c r="L42" s="10">
        <f t="shared" si="3"/>
        <v>1.8359302569740712</v>
      </c>
      <c r="M42" s="10">
        <f t="shared" si="3"/>
        <v>1.8110124766483224</v>
      </c>
      <c r="N42" s="10">
        <f t="shared" si="4"/>
        <v>1.789513224426675</v>
      </c>
      <c r="O42" s="10">
        <f t="shared" si="4"/>
        <v>1.7707533516911536</v>
      </c>
      <c r="P42" s="10">
        <f t="shared" si="4"/>
        <v>1.7542256999714305</v>
      </c>
      <c r="Q42" s="10">
        <f t="shared" si="4"/>
        <v>1.7395432702679732</v>
      </c>
      <c r="R42" s="10">
        <f t="shared" si="4"/>
        <v>1.7264052132177539</v>
      </c>
      <c r="S42" s="10">
        <f t="shared" si="4"/>
        <v>1.7145738417718959</v>
      </c>
      <c r="T42" s="10">
        <f t="shared" si="4"/>
        <v>1.7038586896945045</v>
      </c>
      <c r="U42" s="10">
        <f t="shared" si="4"/>
        <v>1.694105204808499</v>
      </c>
      <c r="V42" s="10">
        <f t="shared" si="4"/>
        <v>1.6851865710445568</v>
      </c>
      <c r="W42" s="10">
        <f t="shared" si="1"/>
        <v>1.6499729596715569</v>
      </c>
      <c r="X42" s="10">
        <f t="shared" si="3"/>
        <v>1.6251932483960823</v>
      </c>
      <c r="Y42" s="10">
        <f t="shared" si="3"/>
        <v>1.5718163049125402</v>
      </c>
      <c r="Z42" s="10">
        <f t="shared" si="5"/>
        <v>1.5275687302482246</v>
      </c>
      <c r="AA42" s="10">
        <f t="shared" si="3"/>
        <v>1.483597432858363</v>
      </c>
      <c r="AB42" s="11">
        <f t="shared" si="3"/>
        <v>1.4784116252099344</v>
      </c>
    </row>
    <row r="43" spans="1:28" ht="12.75">
      <c r="A43" s="67"/>
      <c r="B43" s="17">
        <v>29</v>
      </c>
      <c r="C43" s="10">
        <f t="shared" si="3"/>
        <v>2.8870325472543836</v>
      </c>
      <c r="D43" s="10">
        <f t="shared" si="3"/>
        <v>2.4954833142843196</v>
      </c>
      <c r="E43" s="10">
        <f t="shared" si="3"/>
        <v>2.283069326989935</v>
      </c>
      <c r="F43" s="10">
        <f t="shared" si="3"/>
        <v>2.149414588715767</v>
      </c>
      <c r="G43" s="10">
        <f t="shared" si="3"/>
        <v>2.0565830957237425</v>
      </c>
      <c r="H43" s="10">
        <f t="shared" si="3"/>
        <v>1.9878105721996602</v>
      </c>
      <c r="I43" s="10">
        <f t="shared" si="3"/>
        <v>1.9345205207000569</v>
      </c>
      <c r="J43" s="10">
        <f t="shared" si="3"/>
        <v>1.8918415623224774</v>
      </c>
      <c r="K43" s="10">
        <f t="shared" si="3"/>
        <v>1.8567861876824132</v>
      </c>
      <c r="L43" s="10">
        <f t="shared" si="3"/>
        <v>1.8274120389194075</v>
      </c>
      <c r="M43" s="10">
        <f t="shared" si="3"/>
        <v>1.802397014705151</v>
      </c>
      <c r="N43" s="10">
        <f t="shared" si="4"/>
        <v>1.7808073247450924</v>
      </c>
      <c r="O43" s="10">
        <f t="shared" si="4"/>
        <v>1.761963079519349</v>
      </c>
      <c r="P43" s="10">
        <f t="shared" si="4"/>
        <v>1.7453564923799099</v>
      </c>
      <c r="Q43" s="10">
        <f t="shared" si="4"/>
        <v>1.7306000261000052</v>
      </c>
      <c r="R43" s="10">
        <f t="shared" si="4"/>
        <v>1.7173923661901243</v>
      </c>
      <c r="S43" s="10">
        <f t="shared" si="4"/>
        <v>1.705495420726225</v>
      </c>
      <c r="T43" s="10">
        <f t="shared" si="4"/>
        <v>1.6947183688254976</v>
      </c>
      <c r="U43" s="10">
        <f t="shared" si="4"/>
        <v>1.6849063482265696</v>
      </c>
      <c r="V43" s="10">
        <f t="shared" si="4"/>
        <v>1.6759322599332114</v>
      </c>
      <c r="W43" s="10">
        <f t="shared" si="1"/>
        <v>1.6404799115123505</v>
      </c>
      <c r="X43" s="10">
        <f t="shared" si="3"/>
        <v>1.6155106974650293</v>
      </c>
      <c r="Y43" s="10">
        <f t="shared" si="3"/>
        <v>1.5616502396767262</v>
      </c>
      <c r="Z43" s="10">
        <f t="shared" si="5"/>
        <v>1.5169008881269272</v>
      </c>
      <c r="AA43" s="10">
        <f t="shared" si="3"/>
        <v>1.472305887738342</v>
      </c>
      <c r="AB43" s="11">
        <f t="shared" si="3"/>
        <v>1.46703762543097</v>
      </c>
    </row>
    <row r="44" spans="1:28" ht="12.75">
      <c r="A44" s="67"/>
      <c r="B44" s="17">
        <v>30</v>
      </c>
      <c r="C44" s="10">
        <f t="shared" si="3"/>
        <v>2.8806943965820757</v>
      </c>
      <c r="D44" s="10">
        <f t="shared" si="3"/>
        <v>2.488716017746315</v>
      </c>
      <c r="E44" s="10">
        <f t="shared" si="3"/>
        <v>2.276071420572775</v>
      </c>
      <c r="F44" s="10">
        <f t="shared" si="3"/>
        <v>2.1422348563562545</v>
      </c>
      <c r="G44" s="10">
        <f t="shared" si="3"/>
        <v>2.049246080106986</v>
      </c>
      <c r="H44" s="10">
        <f t="shared" si="3"/>
        <v>1.9803331480095148</v>
      </c>
      <c r="I44" s="10">
        <f t="shared" si="3"/>
        <v>1.92691589472016</v>
      </c>
      <c r="J44" s="10">
        <f t="shared" si="3"/>
        <v>1.8841206801854953</v>
      </c>
      <c r="K44" s="10">
        <f t="shared" si="3"/>
        <v>1.8489583915191417</v>
      </c>
      <c r="L44" s="10">
        <f t="shared" si="3"/>
        <v>1.8194854409995425</v>
      </c>
      <c r="M44" s="10">
        <f t="shared" si="3"/>
        <v>1.7943787425267992</v>
      </c>
      <c r="N44" s="10">
        <f t="shared" si="4"/>
        <v>1.7727036954430657</v>
      </c>
      <c r="O44" s="10">
        <f t="shared" si="4"/>
        <v>1.7537797310770986</v>
      </c>
      <c r="P44" s="10">
        <f t="shared" si="4"/>
        <v>1.7370984859519116</v>
      </c>
      <c r="Q44" s="10">
        <f t="shared" si="4"/>
        <v>1.7222719278115983</v>
      </c>
      <c r="R44" s="10">
        <f t="shared" si="4"/>
        <v>1.70899831372965</v>
      </c>
      <c r="S44" s="10">
        <f t="shared" si="4"/>
        <v>1.697039178320694</v>
      </c>
      <c r="T44" s="10">
        <f t="shared" si="4"/>
        <v>1.6862033752403653</v>
      </c>
      <c r="U44" s="10">
        <f t="shared" si="4"/>
        <v>1.6763357474582339</v>
      </c>
      <c r="V44" s="10">
        <f t="shared" si="4"/>
        <v>1.6673089455458747</v>
      </c>
      <c r="W44" s="10">
        <f t="shared" si="1"/>
        <v>1.631629211967009</v>
      </c>
      <c r="X44" s="10">
        <f t="shared" si="3"/>
        <v>1.6064789852970494</v>
      </c>
      <c r="Y44" s="10">
        <f t="shared" si="3"/>
        <v>1.5521544868760269</v>
      </c>
      <c r="Z44" s="10">
        <f t="shared" si="5"/>
        <v>1.506920024410995</v>
      </c>
      <c r="AA44" s="10">
        <f t="shared" si="3"/>
        <v>1.461716546367668</v>
      </c>
      <c r="AB44" s="11">
        <f t="shared" si="3"/>
        <v>1.4563643659100998</v>
      </c>
    </row>
    <row r="45" spans="1:28" ht="12.75">
      <c r="A45" s="67"/>
      <c r="B45" s="17">
        <v>50</v>
      </c>
      <c r="C45" s="10">
        <f t="shared" si="3"/>
        <v>2.8086576549744784</v>
      </c>
      <c r="D45" s="10">
        <f t="shared" si="3"/>
        <v>2.4119549036275156</v>
      </c>
      <c r="E45" s="10">
        <f t="shared" si="3"/>
        <v>2.1967297691887655</v>
      </c>
      <c r="F45" s="10">
        <f t="shared" si="3"/>
        <v>2.0608156536041653</v>
      </c>
      <c r="G45" s="10">
        <f t="shared" si="3"/>
        <v>1.9659988533489248</v>
      </c>
      <c r="H45" s="10">
        <f t="shared" si="3"/>
        <v>1.89543102596999</v>
      </c>
      <c r="I45" s="10">
        <f t="shared" si="3"/>
        <v>1.8404964336822034</v>
      </c>
      <c r="J45" s="10">
        <f t="shared" si="3"/>
        <v>1.7962996361298158</v>
      </c>
      <c r="K45" s="10">
        <f t="shared" si="3"/>
        <v>1.7598359118618663</v>
      </c>
      <c r="L45" s="10">
        <f t="shared" si="3"/>
        <v>1.7291495668719286</v>
      </c>
      <c r="M45" s="10">
        <f t="shared" si="3"/>
        <v>1.702907688742886</v>
      </c>
      <c r="N45" s="10">
        <f t="shared" si="4"/>
        <v>1.6801674894385865</v>
      </c>
      <c r="O45" s="10">
        <f t="shared" si="4"/>
        <v>1.6602414604557985</v>
      </c>
      <c r="P45" s="10">
        <f t="shared" si="4"/>
        <v>1.6426152814584727</v>
      </c>
      <c r="Q45" s="10">
        <f t="shared" si="4"/>
        <v>1.6268957587376525</v>
      </c>
      <c r="R45" s="10">
        <f t="shared" si="4"/>
        <v>1.61277664213292</v>
      </c>
      <c r="S45" s="10">
        <f t="shared" si="4"/>
        <v>1.6000155043700919</v>
      </c>
      <c r="T45" s="10">
        <f t="shared" si="4"/>
        <v>1.5884176945127884</v>
      </c>
      <c r="U45" s="10">
        <f t="shared" si="4"/>
        <v>1.577824947032259</v>
      </c>
      <c r="V45" s="10">
        <f t="shared" si="4"/>
        <v>1.568107133119867</v>
      </c>
      <c r="W45" s="10">
        <f t="shared" si="1"/>
        <v>1.5294049146932278</v>
      </c>
      <c r="X45" s="10">
        <f t="shared" si="3"/>
        <v>1.501797437559997</v>
      </c>
      <c r="Y45" s="10">
        <f t="shared" si="3"/>
        <v>1.4409422344721161</v>
      </c>
      <c r="Z45" s="10">
        <f t="shared" si="5"/>
        <v>1.3884651295452723</v>
      </c>
      <c r="AA45" s="10">
        <f t="shared" si="3"/>
        <v>1.3334201826435663</v>
      </c>
      <c r="AB45" s="11">
        <f t="shared" si="3"/>
        <v>1.3266607167869071</v>
      </c>
    </row>
    <row r="46" spans="1:28" ht="12.75">
      <c r="A46" s="67"/>
      <c r="B46" s="17">
        <v>100</v>
      </c>
      <c r="C46" s="10">
        <f t="shared" si="3"/>
        <v>2.7563780191364273</v>
      </c>
      <c r="D46" s="10">
        <f t="shared" si="3"/>
        <v>2.3564274025903664</v>
      </c>
      <c r="E46" s="10">
        <f t="shared" si="3"/>
        <v>2.1393762804422423</v>
      </c>
      <c r="F46" s="10">
        <f t="shared" si="3"/>
        <v>2.001938450908815</v>
      </c>
      <c r="G46" s="10">
        <f t="shared" si="3"/>
        <v>1.905742004844221</v>
      </c>
      <c r="H46" s="10">
        <f t="shared" si="3"/>
        <v>1.8338955502843661</v>
      </c>
      <c r="I46" s="10">
        <f t="shared" si="3"/>
        <v>1.7777646925736659</v>
      </c>
      <c r="J46" s="10">
        <f t="shared" si="3"/>
        <v>1.732442784504289</v>
      </c>
      <c r="K46" s="10">
        <f t="shared" si="3"/>
        <v>1.694916981427169</v>
      </c>
      <c r="L46" s="10">
        <f t="shared" si="3"/>
        <v>1.6632251280069585</v>
      </c>
      <c r="M46" s="10">
        <f t="shared" si="3"/>
        <v>1.636028933641097</v>
      </c>
      <c r="N46" s="10">
        <f t="shared" si="4"/>
        <v>1.6123810247047023</v>
      </c>
      <c r="O46" s="10">
        <f t="shared" si="4"/>
        <v>1.591589928749595</v>
      </c>
      <c r="P46" s="10">
        <f t="shared" si="4"/>
        <v>1.5731378602100001</v>
      </c>
      <c r="Q46" s="10">
        <f t="shared" si="4"/>
        <v>1.556628575215309</v>
      </c>
      <c r="R46" s="10">
        <f t="shared" si="4"/>
        <v>1.5417531214953164</v>
      </c>
      <c r="S46" s="10">
        <f t="shared" si="4"/>
        <v>1.528266665009102</v>
      </c>
      <c r="T46" s="10">
        <f t="shared" si="4"/>
        <v>1.5159723987110971</v>
      </c>
      <c r="U46" s="10">
        <f t="shared" si="4"/>
        <v>1.5047101235935911</v>
      </c>
      <c r="V46" s="10">
        <f t="shared" si="4"/>
        <v>1.4943479621634177</v>
      </c>
      <c r="W46" s="10">
        <f t="shared" si="1"/>
        <v>1.4527510028702744</v>
      </c>
      <c r="X46" s="10">
        <f t="shared" si="3"/>
        <v>1.4226911569611382</v>
      </c>
      <c r="Y46" s="10">
        <f t="shared" si="3"/>
        <v>1.3548104412557058</v>
      </c>
      <c r="Z46" s="10">
        <f t="shared" si="5"/>
        <v>1.2934390154574191</v>
      </c>
      <c r="AA46" s="10">
        <f t="shared" si="3"/>
        <v>1.223488153982748</v>
      </c>
      <c r="AB46" s="11">
        <f t="shared" si="3"/>
        <v>1.2142084738455416</v>
      </c>
    </row>
    <row r="47" spans="1:28" ht="12.75">
      <c r="A47" s="67"/>
      <c r="B47" s="17">
        <v>1000</v>
      </c>
      <c r="C47" s="10">
        <f t="shared" si="3"/>
        <v>2.710563211620581</v>
      </c>
      <c r="D47" s="10">
        <f t="shared" si="3"/>
        <v>2.3078951392390934</v>
      </c>
      <c r="E47" s="10">
        <f t="shared" si="3"/>
        <v>2.0892762218995617</v>
      </c>
      <c r="F47" s="10">
        <f t="shared" si="3"/>
        <v>1.9504888623875871</v>
      </c>
      <c r="G47" s="10">
        <f t="shared" si="3"/>
        <v>1.8530400868697483</v>
      </c>
      <c r="H47" s="10">
        <f t="shared" si="3"/>
        <v>1.7800092866599373</v>
      </c>
      <c r="I47" s="10">
        <f t="shared" si="3"/>
        <v>1.7227506691607215</v>
      </c>
      <c r="J47" s="10">
        <f t="shared" si="3"/>
        <v>1.6763509470083235</v>
      </c>
      <c r="K47" s="10">
        <f t="shared" si="3"/>
        <v>1.6377924134657875</v>
      </c>
      <c r="L47" s="10">
        <f t="shared" si="3"/>
        <v>1.6051089267068903</v>
      </c>
      <c r="M47" s="10">
        <f t="shared" si="3"/>
        <v>1.5769587752495795</v>
      </c>
      <c r="N47" s="10">
        <f t="shared" si="4"/>
        <v>1.5523916085672291</v>
      </c>
      <c r="O47" s="10">
        <f t="shared" si="4"/>
        <v>1.5307133253835579</v>
      </c>
      <c r="P47" s="10">
        <f t="shared" si="4"/>
        <v>1.5114038120966558</v>
      </c>
      <c r="Q47" s="10">
        <f t="shared" si="4"/>
        <v>1.4940647493864883</v>
      </c>
      <c r="R47" s="10">
        <f t="shared" si="4"/>
        <v>1.4783853292201492</v>
      </c>
      <c r="S47" s="10">
        <f t="shared" si="4"/>
        <v>1.464119051138843</v>
      </c>
      <c r="T47" s="10">
        <f t="shared" si="4"/>
        <v>1.4510676084634992</v>
      </c>
      <c r="U47" s="10">
        <f t="shared" si="4"/>
        <v>1.4390694413865743</v>
      </c>
      <c r="V47" s="10">
        <f t="shared" si="4"/>
        <v>1.4279914414341932</v>
      </c>
      <c r="W47" s="10">
        <f t="shared" si="1"/>
        <v>1.3830800406295611</v>
      </c>
      <c r="X47" s="10">
        <f t="shared" si="3"/>
        <v>1.3500731563833637</v>
      </c>
      <c r="Y47" s="10">
        <f t="shared" si="3"/>
        <v>1.2728682721131985</v>
      </c>
      <c r="Z47" s="10">
        <f t="shared" si="5"/>
        <v>1.1969394739086088</v>
      </c>
      <c r="AA47" s="10">
        <f t="shared" si="3"/>
        <v>1.0844617711336246</v>
      </c>
      <c r="AB47" s="11">
        <f t="shared" si="3"/>
        <v>1.0602963367007692</v>
      </c>
    </row>
    <row r="48" spans="1:28" ht="13.5" thickBot="1">
      <c r="A48" s="68"/>
      <c r="B48" s="16">
        <v>10000000000</v>
      </c>
      <c r="C48" s="13">
        <f aca="true" t="shared" si="6" ref="C48:AA48">FINV($C$12,C$14,$B48)</f>
        <v>2.7055349345318973</v>
      </c>
      <c r="D48" s="13">
        <f t="shared" si="6"/>
        <v>2.3025870320852846</v>
      </c>
      <c r="E48" s="13">
        <f t="shared" si="6"/>
        <v>2.0837901434861124</v>
      </c>
      <c r="F48" s="13">
        <f t="shared" si="6"/>
        <v>1.944854021188803</v>
      </c>
      <c r="G48" s="13">
        <f t="shared" si="6"/>
        <v>1.847266578767449</v>
      </c>
      <c r="H48" s="13">
        <f t="shared" si="6"/>
        <v>1.7741036414323994</v>
      </c>
      <c r="I48" s="13">
        <f t="shared" si="6"/>
        <v>1.7167198997922242</v>
      </c>
      <c r="J48" s="13">
        <f t="shared" si="6"/>
        <v>1.6701911687268876</v>
      </c>
      <c r="K48" s="13">
        <f t="shared" si="6"/>
        <v>1.6315183639008963</v>
      </c>
      <c r="L48" s="13">
        <f t="shared" si="6"/>
        <v>1.5987177848350256</v>
      </c>
      <c r="M48" s="13">
        <f t="shared" si="6"/>
        <v>1.570451476314867</v>
      </c>
      <c r="N48" s="13">
        <f t="shared" si="6"/>
        <v>1.545779625613553</v>
      </c>
      <c r="O48" s="13">
        <f t="shared" si="6"/>
        <v>1.5239907044988987</v>
      </c>
      <c r="P48" s="13">
        <f t="shared" si="6"/>
        <v>1.5045838355685448</v>
      </c>
      <c r="Q48" s="13">
        <f t="shared" si="6"/>
        <v>1.4871407191269101</v>
      </c>
      <c r="R48" s="13">
        <f t="shared" si="6"/>
        <v>1.47136622670223</v>
      </c>
      <c r="S48" s="13">
        <f t="shared" si="6"/>
        <v>1.456999666577972</v>
      </c>
      <c r="T48" s="13">
        <f t="shared" si="6"/>
        <v>1.443857563840639</v>
      </c>
      <c r="U48" s="13">
        <f t="shared" si="6"/>
        <v>1.4317642512829285</v>
      </c>
      <c r="V48" s="13">
        <f t="shared" si="6"/>
        <v>1.4205993175273761</v>
      </c>
      <c r="W48" s="13">
        <f t="shared" si="1"/>
        <v>1.375263099689037</v>
      </c>
      <c r="X48" s="13">
        <f t="shared" si="6"/>
        <v>1.3418661435289927</v>
      </c>
      <c r="Y48" s="13">
        <f t="shared" si="6"/>
        <v>1.2633435630705208</v>
      </c>
      <c r="Z48" s="13">
        <f t="shared" si="5"/>
        <v>1.1849803447676823</v>
      </c>
      <c r="AA48" s="13">
        <f t="shared" si="6"/>
        <v>1.0577240114216693</v>
      </c>
      <c r="AB48" s="14">
        <v>1</v>
      </c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</sheetData>
  <mergeCells count="4">
    <mergeCell ref="A15:A48"/>
    <mergeCell ref="F12:H12"/>
    <mergeCell ref="C12:D12"/>
    <mergeCell ref="C13:AB13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DSMT4" shapeId="139325" r:id="rId1"/>
    <oleObject progId="Equation.DSMT4" shapeId="1393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V6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" sqref="F23"/>
    </sheetView>
  </sheetViews>
  <sheetFormatPr defaultColWidth="9.33203125" defaultRowHeight="12.75"/>
  <cols>
    <col min="1" max="1" width="6.16015625" style="83" customWidth="1"/>
    <col min="2" max="16384" width="6.16015625" style="0" customWidth="1"/>
  </cols>
  <sheetData>
    <row r="1" ht="12.75"/>
    <row r="2" ht="12" customHeight="1"/>
    <row r="3" ht="12.75"/>
    <row r="4" ht="12.75"/>
    <row r="5" spans="1:22" ht="27" customHeight="1">
      <c r="A5" s="84" t="s">
        <v>32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</row>
    <row r="6" spans="1:20" ht="12.75">
      <c r="A6" s="85">
        <v>0.2</v>
      </c>
      <c r="B6" s="1">
        <f aca="true" t="shared" si="0" ref="B6:E25">POISSON(B$5,$A6,1)</f>
        <v>0.8187307530779823</v>
      </c>
      <c r="C6" s="1">
        <f t="shared" si="0"/>
        <v>0.9824769036935788</v>
      </c>
      <c r="D6" s="1">
        <f t="shared" si="0"/>
        <v>0.9988515187551383</v>
      </c>
      <c r="E6" s="1">
        <f t="shared" si="0"/>
        <v>0.9999431597592424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85">
        <v>0.3</v>
      </c>
      <c r="B7" s="1">
        <f t="shared" si="0"/>
        <v>0.7408182206817185</v>
      </c>
      <c r="C7" s="1">
        <f t="shared" si="0"/>
        <v>0.9630636868862341</v>
      </c>
      <c r="D7" s="1">
        <f t="shared" si="0"/>
        <v>0.9964005068169114</v>
      </c>
      <c r="E7" s="1">
        <f t="shared" si="0"/>
        <v>0.9997341888099791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85">
        <v>0.4</v>
      </c>
      <c r="B8" s="1">
        <f t="shared" si="0"/>
        <v>0.6703200460356399</v>
      </c>
      <c r="C8" s="1">
        <f t="shared" si="0"/>
        <v>0.9384480644498958</v>
      </c>
      <c r="D8" s="1">
        <f t="shared" si="0"/>
        <v>0.992073668132747</v>
      </c>
      <c r="E8" s="1">
        <f t="shared" si="0"/>
        <v>0.9992237486237938</v>
      </c>
      <c r="F8" s="1">
        <f aca="true" t="shared" si="1" ref="F8:F39">POISSON(F$5,$A8,1)</f>
        <v>0.9999387566728986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85">
        <v>0.5</v>
      </c>
      <c r="B9" s="1">
        <f t="shared" si="0"/>
        <v>0.606530659712641</v>
      </c>
      <c r="C9" s="1">
        <f t="shared" si="0"/>
        <v>0.9097959895689615</v>
      </c>
      <c r="D9" s="1">
        <f t="shared" si="0"/>
        <v>0.9856123220330416</v>
      </c>
      <c r="E9" s="1">
        <f t="shared" si="0"/>
        <v>0.9982483774437216</v>
      </c>
      <c r="F9" s="1">
        <f t="shared" si="1"/>
        <v>0.9998278843700567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85">
        <v>0.6</v>
      </c>
      <c r="B10" s="1">
        <f t="shared" si="0"/>
        <v>0.5488116360940292</v>
      </c>
      <c r="C10" s="1">
        <f t="shared" si="0"/>
        <v>0.8780986177504467</v>
      </c>
      <c r="D10" s="1">
        <f t="shared" si="0"/>
        <v>0.976884712247372</v>
      </c>
      <c r="E10" s="1">
        <f t="shared" si="0"/>
        <v>0.996641931146757</v>
      </c>
      <c r="F10" s="1">
        <f t="shared" si="1"/>
        <v>0.9996055139816649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85">
        <v>0.7</v>
      </c>
      <c r="B11" s="1">
        <f t="shared" si="0"/>
        <v>0.49658530379141036</v>
      </c>
      <c r="C11" s="1">
        <f t="shared" si="0"/>
        <v>0.8441950164453976</v>
      </c>
      <c r="D11" s="1">
        <f t="shared" si="0"/>
        <v>0.9658584158742931</v>
      </c>
      <c r="E11" s="1">
        <f t="shared" si="0"/>
        <v>0.9942465424077022</v>
      </c>
      <c r="F11" s="1">
        <f t="shared" si="1"/>
        <v>0.9992144645510487</v>
      </c>
      <c r="G11" s="1">
        <f aca="true" t="shared" si="2" ref="G11:G42">POISSON(G$5,$A11,1)</f>
        <v>0.9999099736511172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85">
        <v>0.8</v>
      </c>
      <c r="B12" s="1">
        <f t="shared" si="0"/>
        <v>0.4493289641172273</v>
      </c>
      <c r="C12" s="1">
        <f t="shared" si="0"/>
        <v>0.8087921354110091</v>
      </c>
      <c r="D12" s="1">
        <f t="shared" si="0"/>
        <v>0.9525774039285219</v>
      </c>
      <c r="E12" s="1">
        <f t="shared" si="0"/>
        <v>0.9909201421998586</v>
      </c>
      <c r="F12" s="1">
        <f t="shared" si="1"/>
        <v>0.9985886898541259</v>
      </c>
      <c r="G12" s="1">
        <f t="shared" si="2"/>
        <v>0.9998156574788087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85">
        <v>0.9</v>
      </c>
      <c r="B13" s="1">
        <f t="shared" si="0"/>
        <v>0.4065696597406006</v>
      </c>
      <c r="C13" s="1">
        <f t="shared" si="0"/>
        <v>0.7724823535071411</v>
      </c>
      <c r="D13" s="1">
        <f t="shared" si="0"/>
        <v>0.9371430657020843</v>
      </c>
      <c r="E13" s="1">
        <f t="shared" si="0"/>
        <v>0.9865412793605673</v>
      </c>
      <c r="F13" s="1">
        <f t="shared" si="1"/>
        <v>0.997655877433726</v>
      </c>
      <c r="G13" s="1">
        <f t="shared" si="2"/>
        <v>0.9996565050868945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85">
        <v>1</v>
      </c>
      <c r="B14" s="1">
        <f t="shared" si="0"/>
        <v>0.3678794411714491</v>
      </c>
      <c r="C14" s="1">
        <f t="shared" si="0"/>
        <v>0.7357588823428982</v>
      </c>
      <c r="D14" s="1">
        <f t="shared" si="0"/>
        <v>0.9196986029286228</v>
      </c>
      <c r="E14" s="1">
        <f t="shared" si="0"/>
        <v>0.9810118431238645</v>
      </c>
      <c r="F14" s="1">
        <f t="shared" si="1"/>
        <v>0.9963401531726748</v>
      </c>
      <c r="G14" s="1">
        <f t="shared" si="2"/>
        <v>0.9994058151824369</v>
      </c>
      <c r="H14" s="1">
        <f aca="true" t="shared" si="3" ref="H14:H60">POISSON(H$5,$A14,1)</f>
        <v>0.9999167588507306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85">
        <v>1.1</v>
      </c>
      <c r="B15" s="1">
        <f t="shared" si="0"/>
        <v>0.3328710836980812</v>
      </c>
      <c r="C15" s="1">
        <f t="shared" si="0"/>
        <v>0.6990292757659706</v>
      </c>
      <c r="D15" s="1">
        <f t="shared" si="0"/>
        <v>0.9004162814033096</v>
      </c>
      <c r="E15" s="1">
        <f t="shared" si="0"/>
        <v>0.974258183470334</v>
      </c>
      <c r="F15" s="1">
        <f t="shared" si="1"/>
        <v>0.9945647065387658</v>
      </c>
      <c r="G15" s="1">
        <f t="shared" si="2"/>
        <v>0.9990321416138208</v>
      </c>
      <c r="H15" s="1">
        <f t="shared" si="3"/>
        <v>0.9998511713775808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85">
        <v>1.2</v>
      </c>
      <c r="B16" s="1">
        <f t="shared" si="0"/>
        <v>0.3011942119122082</v>
      </c>
      <c r="C16" s="1">
        <f t="shared" si="0"/>
        <v>0.6626272662068581</v>
      </c>
      <c r="D16" s="1">
        <f t="shared" si="0"/>
        <v>0.879487098783648</v>
      </c>
      <c r="E16" s="1">
        <f t="shared" si="0"/>
        <v>0.9662310318143639</v>
      </c>
      <c r="F16" s="1">
        <f t="shared" si="1"/>
        <v>0.9922542117235786</v>
      </c>
      <c r="G16" s="1">
        <f t="shared" si="2"/>
        <v>0.9984997749017902</v>
      </c>
      <c r="H16" s="1">
        <f t="shared" si="3"/>
        <v>0.9997488875374324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85">
        <v>1.3</v>
      </c>
      <c r="B17" s="1">
        <f t="shared" si="0"/>
        <v>0.272531793034014</v>
      </c>
      <c r="C17" s="1">
        <f t="shared" si="0"/>
        <v>0.6268231239782323</v>
      </c>
      <c r="D17" s="1">
        <f t="shared" si="0"/>
        <v>0.857112489091974</v>
      </c>
      <c r="E17" s="1">
        <f t="shared" si="0"/>
        <v>0.9569045473079288</v>
      </c>
      <c r="F17" s="1">
        <f t="shared" si="1"/>
        <v>0.9893369662281142</v>
      </c>
      <c r="G17" s="1">
        <f t="shared" si="2"/>
        <v>0.9977693951473624</v>
      </c>
      <c r="H17" s="1">
        <f t="shared" si="3"/>
        <v>0.9995964214131994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85">
        <v>1.4</v>
      </c>
      <c r="B18" s="1">
        <f t="shared" si="0"/>
        <v>0.2465969639416109</v>
      </c>
      <c r="C18" s="1">
        <f t="shared" si="0"/>
        <v>0.5918327134598662</v>
      </c>
      <c r="D18" s="1">
        <f t="shared" si="0"/>
        <v>0.8334977381226448</v>
      </c>
      <c r="E18" s="1">
        <f t="shared" si="0"/>
        <v>0.9462747496319416</v>
      </c>
      <c r="F18" s="1">
        <f t="shared" si="1"/>
        <v>0.9857467036601953</v>
      </c>
      <c r="G18" s="1">
        <f t="shared" si="2"/>
        <v>0.9967988507881065</v>
      </c>
      <c r="H18" s="1">
        <f t="shared" si="3"/>
        <v>0.9993776851179523</v>
      </c>
      <c r="I18" s="1">
        <f aca="true" t="shared" si="4" ref="I18:I60">POISSON(I$5,$A18,1)</f>
        <v>0.9998934519839215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85">
        <v>1.5</v>
      </c>
      <c r="B19" s="1">
        <f t="shared" si="0"/>
        <v>0.22313016014843082</v>
      </c>
      <c r="C19" s="1">
        <f t="shared" si="0"/>
        <v>0.5578254003710771</v>
      </c>
      <c r="D19" s="1">
        <f t="shared" si="0"/>
        <v>0.8088468305380617</v>
      </c>
      <c r="E19" s="1">
        <f t="shared" si="0"/>
        <v>0.934357545621554</v>
      </c>
      <c r="F19" s="1">
        <f t="shared" si="1"/>
        <v>0.9814240637778637</v>
      </c>
      <c r="G19" s="1">
        <f t="shared" si="2"/>
        <v>0.9955440192247565</v>
      </c>
      <c r="H19" s="1">
        <f t="shared" si="3"/>
        <v>0.9990740080864798</v>
      </c>
      <c r="I19" s="1">
        <f t="shared" si="4"/>
        <v>0.9998304342711348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85">
        <v>1.6</v>
      </c>
      <c r="B20" s="1">
        <f t="shared" si="0"/>
        <v>0.2018965179946582</v>
      </c>
      <c r="C20" s="1">
        <f t="shared" si="0"/>
        <v>0.5249309467861113</v>
      </c>
      <c r="D20" s="1">
        <f t="shared" si="0"/>
        <v>0.7833584898192737</v>
      </c>
      <c r="E20" s="1">
        <f t="shared" si="0"/>
        <v>0.9211865127702937</v>
      </c>
      <c r="F20" s="1">
        <f t="shared" si="1"/>
        <v>0.9763177219507017</v>
      </c>
      <c r="G20" s="1">
        <f t="shared" si="2"/>
        <v>0.9939597088884322</v>
      </c>
      <c r="H20" s="1">
        <f t="shared" si="3"/>
        <v>0.9986642387384936</v>
      </c>
      <c r="I20" s="1">
        <f t="shared" si="4"/>
        <v>0.9997395598470792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85">
        <v>1.7</v>
      </c>
      <c r="B21" s="1">
        <f t="shared" si="0"/>
        <v>0.18268352405273522</v>
      </c>
      <c r="C21" s="1">
        <f t="shared" si="0"/>
        <v>0.4932455149423851</v>
      </c>
      <c r="D21" s="1">
        <f t="shared" si="0"/>
        <v>0.7572232071985875</v>
      </c>
      <c r="E21" s="1">
        <f t="shared" si="0"/>
        <v>0.9068105661437688</v>
      </c>
      <c r="F21" s="1">
        <f t="shared" si="1"/>
        <v>0.9703851936954708</v>
      </c>
      <c r="G21" s="1">
        <f t="shared" si="2"/>
        <v>0.9920005670630496</v>
      </c>
      <c r="H21" s="1">
        <f t="shared" si="3"/>
        <v>0.9981249228505302</v>
      </c>
      <c r="I21" s="1">
        <f t="shared" si="4"/>
        <v>0.9996122663989183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85">
        <v>1.8</v>
      </c>
      <c r="B22" s="1">
        <f t="shared" si="0"/>
        <v>0.16529888822158814</v>
      </c>
      <c r="C22" s="1">
        <f t="shared" si="0"/>
        <v>0.4628368870204468</v>
      </c>
      <c r="D22" s="1">
        <f t="shared" si="0"/>
        <v>0.7306210859394195</v>
      </c>
      <c r="E22" s="1">
        <f t="shared" si="0"/>
        <v>0.8912916052908032</v>
      </c>
      <c r="F22" s="1">
        <f t="shared" si="1"/>
        <v>0.9635933389989257</v>
      </c>
      <c r="G22" s="1">
        <f t="shared" si="2"/>
        <v>0.98962196313385</v>
      </c>
      <c r="H22" s="1">
        <f t="shared" si="3"/>
        <v>0.9974305503743273</v>
      </c>
      <c r="I22" s="1">
        <f t="shared" si="4"/>
        <v>0.999438472807593</v>
      </c>
      <c r="J22" s="1">
        <f aca="true" t="shared" si="5" ref="J22:J60">POISSON(J$5,$A22,1)</f>
        <v>0.9998902553550776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85">
        <v>1.9</v>
      </c>
      <c r="B23" s="1">
        <f t="shared" si="0"/>
        <v>0.1495686192226388</v>
      </c>
      <c r="C23" s="1">
        <f t="shared" si="0"/>
        <v>0.43374899574565257</v>
      </c>
      <c r="D23" s="1">
        <f t="shared" si="0"/>
        <v>0.7037203534425157</v>
      </c>
      <c r="E23" s="1">
        <f t="shared" si="0"/>
        <v>0.8747022133171956</v>
      </c>
      <c r="F23" s="1">
        <f t="shared" si="1"/>
        <v>0.9559185967576685</v>
      </c>
      <c r="G23" s="1">
        <f t="shared" si="2"/>
        <v>0.9867808224650483</v>
      </c>
      <c r="H23" s="1">
        <f t="shared" si="3"/>
        <v>0.9965538606057186</v>
      </c>
      <c r="I23" s="1">
        <f t="shared" si="4"/>
        <v>0.9992065423867577</v>
      </c>
      <c r="J23" s="1">
        <f t="shared" si="5"/>
        <v>0.9998365543097545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85">
        <v>2</v>
      </c>
      <c r="B24" s="1">
        <f t="shared" si="0"/>
        <v>0.13533528323661353</v>
      </c>
      <c r="C24" s="1">
        <f t="shared" si="0"/>
        <v>0.4060058497098406</v>
      </c>
      <c r="D24" s="1">
        <f t="shared" si="0"/>
        <v>0.6766764161830676</v>
      </c>
      <c r="E24" s="1">
        <f t="shared" si="0"/>
        <v>0.8571234604985524</v>
      </c>
      <c r="F24" s="1">
        <f t="shared" si="1"/>
        <v>0.9473469826562947</v>
      </c>
      <c r="G24" s="1">
        <f t="shared" si="2"/>
        <v>0.9834363915193917</v>
      </c>
      <c r="H24" s="1">
        <f t="shared" si="3"/>
        <v>0.9954661944737573</v>
      </c>
      <c r="I24" s="1">
        <f t="shared" si="4"/>
        <v>0.9989032810321474</v>
      </c>
      <c r="J24" s="1">
        <f t="shared" si="5"/>
        <v>0.999762552671745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85">
        <v>2.1</v>
      </c>
      <c r="B25" s="1">
        <f t="shared" si="0"/>
        <v>0.12245642825298379</v>
      </c>
      <c r="C25" s="1">
        <f t="shared" si="0"/>
        <v>0.37961492758424975</v>
      </c>
      <c r="D25" s="1">
        <f t="shared" si="0"/>
        <v>0.6496313518820791</v>
      </c>
      <c r="E25" s="1">
        <f t="shared" si="0"/>
        <v>0.8386428488905596</v>
      </c>
      <c r="F25" s="1">
        <f t="shared" si="1"/>
        <v>0.9378738848200118</v>
      </c>
      <c r="G25" s="1">
        <f t="shared" si="2"/>
        <v>0.9795509199103818</v>
      </c>
      <c r="H25" s="1">
        <f t="shared" si="3"/>
        <v>0.9941378821920113</v>
      </c>
      <c r="I25" s="1">
        <f t="shared" si="4"/>
        <v>0.9985139708765</v>
      </c>
      <c r="J25" s="1">
        <f t="shared" si="5"/>
        <v>0.9996626941561784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85">
        <v>2.2</v>
      </c>
      <c r="B26" s="1">
        <f aca="true" t="shared" si="6" ref="B26:E45">POISSON(B$5,$A26,1)</f>
        <v>0.11080315836233429</v>
      </c>
      <c r="C26" s="1">
        <f t="shared" si="6"/>
        <v>0.35457010675946976</v>
      </c>
      <c r="D26" s="1">
        <f t="shared" si="6"/>
        <v>0.6227137499963188</v>
      </c>
      <c r="E26" s="1">
        <f t="shared" si="6"/>
        <v>0.8193524217033413</v>
      </c>
      <c r="F26" s="1">
        <f t="shared" si="1"/>
        <v>0.9275036911422038</v>
      </c>
      <c r="G26" s="1">
        <f t="shared" si="2"/>
        <v>0.9750902496953032</v>
      </c>
      <c r="H26" s="1">
        <f t="shared" si="3"/>
        <v>0.9925386544981064</v>
      </c>
      <c r="I26" s="1">
        <f t="shared" si="4"/>
        <v>0.9980224388647017</v>
      </c>
      <c r="J26" s="1">
        <f t="shared" si="5"/>
        <v>0.9995304795655153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85">
        <v>2.3</v>
      </c>
      <c r="B27" s="1">
        <f t="shared" si="6"/>
        <v>0.10025884372280468</v>
      </c>
      <c r="C27" s="1">
        <f t="shared" si="6"/>
        <v>0.3308541842852554</v>
      </c>
      <c r="D27" s="1">
        <f t="shared" si="6"/>
        <v>0.5960388259320738</v>
      </c>
      <c r="E27" s="1">
        <f t="shared" si="6"/>
        <v>0.7993470511946345</v>
      </c>
      <c r="F27" s="1">
        <f t="shared" si="1"/>
        <v>0.9162492807206069</v>
      </c>
      <c r="G27" s="1">
        <f t="shared" si="2"/>
        <v>0.9700243063025542</v>
      </c>
      <c r="H27" s="1">
        <f t="shared" si="3"/>
        <v>0.9906380661089671</v>
      </c>
      <c r="I27" s="1">
        <f t="shared" si="4"/>
        <v>0.9974111586167886</v>
      </c>
      <c r="J27" s="1">
        <f t="shared" si="5"/>
        <v>0.9993584227127873</v>
      </c>
      <c r="K27" s="1">
        <f aca="true" t="shared" si="7" ref="K27:K60">POISSON(K$5,$A27,1)</f>
        <v>0.9998560568706536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85">
        <v>2.4</v>
      </c>
      <c r="B28" s="1">
        <f t="shared" si="6"/>
        <v>0.09071795328941443</v>
      </c>
      <c r="C28" s="1">
        <f t="shared" si="6"/>
        <v>0.30844104118400906</v>
      </c>
      <c r="D28" s="1">
        <f t="shared" si="6"/>
        <v>0.5697087466575226</v>
      </c>
      <c r="E28" s="1">
        <f t="shared" si="6"/>
        <v>0.7787229110363334</v>
      </c>
      <c r="F28" s="1">
        <f t="shared" si="1"/>
        <v>0.9041314096636199</v>
      </c>
      <c r="G28" s="1">
        <f t="shared" si="2"/>
        <v>0.9643274890047174</v>
      </c>
      <c r="H28" s="1">
        <f t="shared" si="3"/>
        <v>0.9884059207411563</v>
      </c>
      <c r="I28" s="1">
        <f t="shared" si="4"/>
        <v>0.9966613830507925</v>
      </c>
      <c r="J28" s="1">
        <f t="shared" si="5"/>
        <v>0.9991380217436834</v>
      </c>
      <c r="K28" s="1">
        <f t="shared" si="7"/>
        <v>0.9997984587284543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85">
        <v>2.5</v>
      </c>
      <c r="B29" s="1">
        <f t="shared" si="6"/>
        <v>0.08208499862389922</v>
      </c>
      <c r="C29" s="1">
        <f t="shared" si="6"/>
        <v>0.2872974951836472</v>
      </c>
      <c r="D29" s="1">
        <f t="shared" si="6"/>
        <v>0.5438131158833323</v>
      </c>
      <c r="E29" s="1">
        <f t="shared" si="6"/>
        <v>0.7575761331330698</v>
      </c>
      <c r="F29" s="1">
        <f t="shared" si="1"/>
        <v>0.8911780189141557</v>
      </c>
      <c r="G29" s="1">
        <f t="shared" si="2"/>
        <v>0.9579789618046988</v>
      </c>
      <c r="H29" s="1">
        <f t="shared" si="3"/>
        <v>0.9858126880090917</v>
      </c>
      <c r="I29" s="1">
        <f t="shared" si="4"/>
        <v>0.9957533045106606</v>
      </c>
      <c r="J29" s="1">
        <f t="shared" si="5"/>
        <v>0.9988597471674008</v>
      </c>
      <c r="K29" s="1">
        <f t="shared" si="7"/>
        <v>0.9997226479053843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85">
        <v>2.6</v>
      </c>
      <c r="B30" s="1">
        <f t="shared" si="6"/>
        <v>0.07427357821433471</v>
      </c>
      <c r="C30" s="1">
        <f t="shared" si="6"/>
        <v>0.267384881571605</v>
      </c>
      <c r="D30" s="1">
        <f t="shared" si="6"/>
        <v>0.5184295759360564</v>
      </c>
      <c r="E30" s="1">
        <f t="shared" si="6"/>
        <v>0.7360016443852475</v>
      </c>
      <c r="F30" s="1">
        <f t="shared" si="1"/>
        <v>0.8774234888772218</v>
      </c>
      <c r="G30" s="1">
        <f t="shared" si="2"/>
        <v>0.9509628480130485</v>
      </c>
      <c r="H30" s="1">
        <f t="shared" si="3"/>
        <v>0.9828299036385733</v>
      </c>
      <c r="I30" s="1">
        <f t="shared" si="4"/>
        <v>0.9946662385851969</v>
      </c>
      <c r="J30" s="1">
        <f t="shared" si="5"/>
        <v>0.9985130474428496</v>
      </c>
      <c r="K30" s="1">
        <f t="shared" si="7"/>
        <v>0.9996243477795047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85">
        <v>2.7</v>
      </c>
      <c r="B31" s="1">
        <f t="shared" si="6"/>
        <v>0.06720551273975138</v>
      </c>
      <c r="C31" s="1">
        <f t="shared" si="6"/>
        <v>0.24866039713708016</v>
      </c>
      <c r="D31" s="1">
        <f t="shared" si="6"/>
        <v>0.493624491073474</v>
      </c>
      <c r="E31" s="1">
        <f t="shared" si="6"/>
        <v>0.7140921756162284</v>
      </c>
      <c r="F31" s="1">
        <f t="shared" si="1"/>
        <v>0.8629078626825877</v>
      </c>
      <c r="G31" s="1">
        <f t="shared" si="2"/>
        <v>0.9432683336984217</v>
      </c>
      <c r="H31" s="1">
        <f t="shared" si="3"/>
        <v>0.979430545655547</v>
      </c>
      <c r="I31" s="1">
        <f t="shared" si="4"/>
        <v>0.9933788274104383</v>
      </c>
      <c r="J31" s="1">
        <f t="shared" si="5"/>
        <v>0.9980863725027143</v>
      </c>
      <c r="K31" s="1">
        <f t="shared" si="7"/>
        <v>0.999498636030397</v>
      </c>
      <c r="L31" s="1">
        <f aca="true" t="shared" si="8" ref="L31:L60">POISSON(L$5,$A31,1)</f>
        <v>0.9998799471828712</v>
      </c>
      <c r="M31" s="1"/>
      <c r="N31" s="1"/>
      <c r="O31" s="1"/>
      <c r="P31" s="1"/>
      <c r="Q31" s="1"/>
      <c r="R31" s="1"/>
      <c r="S31" s="1"/>
      <c r="T31" s="1"/>
    </row>
    <row r="32" spans="1:20" ht="12.75">
      <c r="A32" s="85">
        <v>2.8</v>
      </c>
      <c r="B32" s="1">
        <f t="shared" si="6"/>
        <v>0.06081006262521832</v>
      </c>
      <c r="C32" s="1">
        <f t="shared" si="6"/>
        <v>0.23107823797582963</v>
      </c>
      <c r="D32" s="1">
        <f t="shared" si="6"/>
        <v>0.4694536834666854</v>
      </c>
      <c r="E32" s="1">
        <f t="shared" si="6"/>
        <v>0.6919374325914842</v>
      </c>
      <c r="F32" s="1">
        <f t="shared" si="1"/>
        <v>0.8476760569788433</v>
      </c>
      <c r="G32" s="1">
        <f t="shared" si="2"/>
        <v>0.9348896866357644</v>
      </c>
      <c r="H32" s="1">
        <f t="shared" si="3"/>
        <v>0.975589380475661</v>
      </c>
      <c r="I32" s="1">
        <f t="shared" si="4"/>
        <v>0.9918692580116194</v>
      </c>
      <c r="J32" s="1">
        <f t="shared" si="5"/>
        <v>0.9975672151492051</v>
      </c>
      <c r="K32" s="1">
        <f t="shared" si="7"/>
        <v>0.9993399129253429</v>
      </c>
      <c r="L32" s="1">
        <f t="shared" si="8"/>
        <v>0.9998362683026615</v>
      </c>
      <c r="M32" s="1"/>
      <c r="N32" s="1"/>
      <c r="O32" s="1"/>
      <c r="P32" s="1"/>
      <c r="Q32" s="1"/>
      <c r="R32" s="1"/>
      <c r="S32" s="1"/>
      <c r="T32" s="1"/>
    </row>
    <row r="33" spans="1:20" ht="12.75">
      <c r="A33" s="85">
        <v>2.9</v>
      </c>
      <c r="B33" s="1">
        <f t="shared" si="6"/>
        <v>0.05502322005640794</v>
      </c>
      <c r="C33" s="1">
        <f t="shared" si="6"/>
        <v>0.21459055821999096</v>
      </c>
      <c r="D33" s="1">
        <f t="shared" si="6"/>
        <v>0.4459631985571863</v>
      </c>
      <c r="E33" s="1">
        <f t="shared" si="6"/>
        <v>0.6696234175498085</v>
      </c>
      <c r="F33" s="1">
        <f t="shared" si="1"/>
        <v>0.8317770763194595</v>
      </c>
      <c r="G33" s="1">
        <f t="shared" si="2"/>
        <v>0.9258261984058571</v>
      </c>
      <c r="H33" s="1">
        <f t="shared" si="3"/>
        <v>0.9712832740809493</v>
      </c>
      <c r="I33" s="1">
        <f t="shared" si="4"/>
        <v>0.9901154911463447</v>
      </c>
      <c r="J33" s="1">
        <f t="shared" si="5"/>
        <v>0.9969421698325505</v>
      </c>
      <c r="K33" s="1">
        <f t="shared" si="7"/>
        <v>0.9991418774092169</v>
      </c>
      <c r="L33" s="1">
        <f t="shared" si="8"/>
        <v>0.99977979260645</v>
      </c>
      <c r="M33" s="1"/>
      <c r="N33" s="1"/>
      <c r="O33" s="1"/>
      <c r="P33" s="1"/>
      <c r="Q33" s="1"/>
      <c r="R33" s="1"/>
      <c r="S33" s="1"/>
      <c r="T33" s="1"/>
    </row>
    <row r="34" spans="1:20" ht="12.75">
      <c r="A34" s="85">
        <v>3</v>
      </c>
      <c r="B34" s="1">
        <f t="shared" si="6"/>
        <v>0.049787068367865214</v>
      </c>
      <c r="C34" s="1">
        <f t="shared" si="6"/>
        <v>0.19914827347146086</v>
      </c>
      <c r="D34" s="1">
        <f t="shared" si="6"/>
        <v>0.42319008112685436</v>
      </c>
      <c r="E34" s="1">
        <f t="shared" si="6"/>
        <v>0.6472318887822478</v>
      </c>
      <c r="F34" s="1">
        <f t="shared" si="1"/>
        <v>0.815263244523793</v>
      </c>
      <c r="G34" s="1">
        <f t="shared" si="2"/>
        <v>0.91608205796872</v>
      </c>
      <c r="H34" s="1">
        <f t="shared" si="3"/>
        <v>0.9664914646911836</v>
      </c>
      <c r="I34" s="1">
        <f t="shared" si="4"/>
        <v>0.988095496143668</v>
      </c>
      <c r="J34" s="1">
        <f t="shared" si="5"/>
        <v>0.9961970079383498</v>
      </c>
      <c r="K34" s="1">
        <f t="shared" si="7"/>
        <v>0.9988975118699102</v>
      </c>
      <c r="L34" s="1">
        <f t="shared" si="8"/>
        <v>0.9997076630493784</v>
      </c>
      <c r="M34" s="1"/>
      <c r="N34" s="1"/>
      <c r="O34" s="1"/>
      <c r="P34" s="1"/>
      <c r="Q34" s="1"/>
      <c r="R34" s="1"/>
      <c r="S34" s="1"/>
      <c r="T34" s="1"/>
    </row>
    <row r="35" spans="1:20" ht="12.75">
      <c r="A35" s="85">
        <v>3.1</v>
      </c>
      <c r="B35" s="1">
        <f t="shared" si="6"/>
        <v>0.045049202393558085</v>
      </c>
      <c r="C35" s="1">
        <f t="shared" si="6"/>
        <v>0.18470172981358815</v>
      </c>
      <c r="D35" s="1">
        <f t="shared" si="6"/>
        <v>0.40116314731463476</v>
      </c>
      <c r="E35" s="1">
        <f t="shared" si="6"/>
        <v>0.6248399453990496</v>
      </c>
      <c r="F35" s="1">
        <f t="shared" si="1"/>
        <v>0.7981894639144711</v>
      </c>
      <c r="G35" s="1">
        <f t="shared" si="2"/>
        <v>0.9056661653940326</v>
      </c>
      <c r="H35" s="1">
        <f t="shared" si="3"/>
        <v>0.9611957944918058</v>
      </c>
      <c r="I35" s="1">
        <f t="shared" si="4"/>
        <v>0.9857874873779626</v>
      </c>
      <c r="J35" s="1">
        <f t="shared" si="5"/>
        <v>0.9953167683713483</v>
      </c>
      <c r="K35" s="1">
        <f t="shared" si="7"/>
        <v>0.9985990762690701</v>
      </c>
      <c r="L35" s="1">
        <f t="shared" si="8"/>
        <v>0.9996165917173638</v>
      </c>
      <c r="M35" s="1"/>
      <c r="N35" s="1"/>
      <c r="O35" s="1"/>
      <c r="P35" s="1"/>
      <c r="Q35" s="1"/>
      <c r="R35" s="1"/>
      <c r="S35" s="1"/>
      <c r="T35" s="1"/>
    </row>
    <row r="36" spans="1:20" ht="12.75">
      <c r="A36" s="85">
        <v>3.2</v>
      </c>
      <c r="B36" s="1">
        <f t="shared" si="6"/>
        <v>0.04076220397836673</v>
      </c>
      <c r="C36" s="1">
        <f t="shared" si="6"/>
        <v>0.17120125670914027</v>
      </c>
      <c r="D36" s="1">
        <f t="shared" si="6"/>
        <v>0.37990374107837793</v>
      </c>
      <c r="E36" s="1">
        <f t="shared" si="6"/>
        <v>0.6025197244055648</v>
      </c>
      <c r="F36" s="1">
        <f t="shared" si="1"/>
        <v>0.7806125110673142</v>
      </c>
      <c r="G36" s="1">
        <f t="shared" si="2"/>
        <v>0.894591894530834</v>
      </c>
      <c r="H36" s="1">
        <f t="shared" si="3"/>
        <v>0.9553808990447111</v>
      </c>
      <c r="I36" s="1">
        <f t="shared" si="4"/>
        <v>0.9831701582510549</v>
      </c>
      <c r="J36" s="1">
        <f t="shared" si="5"/>
        <v>0.9942858619335927</v>
      </c>
      <c r="K36" s="1">
        <f t="shared" si="7"/>
        <v>0.9982381121318281</v>
      </c>
      <c r="L36" s="1">
        <f t="shared" si="8"/>
        <v>0.9995028321952635</v>
      </c>
      <c r="M36" s="1"/>
      <c r="N36" s="1"/>
      <c r="O36" s="1"/>
      <c r="P36" s="1"/>
      <c r="Q36" s="1"/>
      <c r="R36" s="1"/>
      <c r="S36" s="1"/>
      <c r="T36" s="1"/>
    </row>
    <row r="37" spans="1:20" ht="12.75">
      <c r="A37" s="85">
        <v>3.3</v>
      </c>
      <c r="B37" s="1">
        <f t="shared" si="6"/>
        <v>0.03688316740124093</v>
      </c>
      <c r="C37" s="1">
        <f t="shared" si="6"/>
        <v>0.158597619825336</v>
      </c>
      <c r="D37" s="1">
        <f t="shared" si="6"/>
        <v>0.3594264663250929</v>
      </c>
      <c r="E37" s="1">
        <f t="shared" si="6"/>
        <v>0.5803381974748254</v>
      </c>
      <c r="F37" s="1">
        <f t="shared" si="1"/>
        <v>0.7625903756733549</v>
      </c>
      <c r="G37" s="1">
        <f t="shared" si="2"/>
        <v>0.882876813284384</v>
      </c>
      <c r="H37" s="1">
        <f t="shared" si="3"/>
        <v>0.9490343539704502</v>
      </c>
      <c r="I37" s="1">
        <f t="shared" si="4"/>
        <v>0.9802229088653099</v>
      </c>
      <c r="J37" s="1">
        <f t="shared" si="5"/>
        <v>0.9930881877594397</v>
      </c>
      <c r="K37" s="1">
        <f t="shared" si="7"/>
        <v>0.9978054566872872</v>
      </c>
      <c r="L37" s="1">
        <f t="shared" si="8"/>
        <v>0.9993621554334768</v>
      </c>
      <c r="M37" s="1">
        <f aca="true" t="shared" si="9" ref="M37:M60">POISSON(M$5,$A37,1)</f>
        <v>0.9998291650573339</v>
      </c>
      <c r="N37" s="1"/>
      <c r="O37" s="1"/>
      <c r="P37" s="1"/>
      <c r="Q37" s="1"/>
      <c r="R37" s="1"/>
      <c r="S37" s="1"/>
      <c r="T37" s="1"/>
    </row>
    <row r="38" spans="1:20" ht="12.75">
      <c r="A38" s="85">
        <v>3.4</v>
      </c>
      <c r="B38" s="1">
        <f t="shared" si="6"/>
        <v>0.03337326996032629</v>
      </c>
      <c r="C38" s="1">
        <f t="shared" si="6"/>
        <v>0.14684238782543566</v>
      </c>
      <c r="D38" s="1">
        <f t="shared" si="6"/>
        <v>0.33973988819612155</v>
      </c>
      <c r="E38" s="1">
        <f t="shared" si="6"/>
        <v>0.5583570552828989</v>
      </c>
      <c r="F38" s="1">
        <f t="shared" si="1"/>
        <v>0.7441816473066598</v>
      </c>
      <c r="G38" s="1">
        <f t="shared" si="2"/>
        <v>0.8705423698828171</v>
      </c>
      <c r="H38" s="1">
        <f t="shared" si="3"/>
        <v>0.9421467793426396</v>
      </c>
      <c r="I38" s="1">
        <f t="shared" si="4"/>
        <v>0.9769260639374104</v>
      </c>
      <c r="J38" s="1">
        <f t="shared" si="5"/>
        <v>0.9917072598901882</v>
      </c>
      <c r="K38" s="1">
        <f t="shared" si="7"/>
        <v>0.9972912672501264</v>
      </c>
      <c r="L38" s="1">
        <f t="shared" si="8"/>
        <v>0.9991898297525054</v>
      </c>
      <c r="M38" s="1">
        <f t="shared" si="9"/>
        <v>0.9997766581623315</v>
      </c>
      <c r="N38" s="1"/>
      <c r="O38" s="1"/>
      <c r="P38" s="1"/>
      <c r="Q38" s="1"/>
      <c r="R38" s="1"/>
      <c r="S38" s="1"/>
      <c r="T38" s="1"/>
    </row>
    <row r="39" spans="1:20" ht="12.75">
      <c r="A39" s="85">
        <v>3.5</v>
      </c>
      <c r="B39" s="1">
        <f t="shared" si="6"/>
        <v>0.030197383422318855</v>
      </c>
      <c r="C39" s="1">
        <f t="shared" si="6"/>
        <v>0.13588822540043485</v>
      </c>
      <c r="D39" s="1">
        <f t="shared" si="6"/>
        <v>0.3208471988621379</v>
      </c>
      <c r="E39" s="1">
        <f t="shared" si="6"/>
        <v>0.5366326679007914</v>
      </c>
      <c r="F39" s="1">
        <f t="shared" si="1"/>
        <v>0.7254449533096132</v>
      </c>
      <c r="G39" s="1">
        <f t="shared" si="2"/>
        <v>0.8576135530957885</v>
      </c>
      <c r="H39" s="1">
        <f t="shared" si="3"/>
        <v>0.9347119029710576</v>
      </c>
      <c r="I39" s="1">
        <f t="shared" si="4"/>
        <v>0.973261077908692</v>
      </c>
      <c r="J39" s="1">
        <f t="shared" si="5"/>
        <v>0.990126341943907</v>
      </c>
      <c r="K39" s="1">
        <f t="shared" si="7"/>
        <v>0.9966850557353795</v>
      </c>
      <c r="L39" s="1">
        <f t="shared" si="8"/>
        <v>0.9989806055623949</v>
      </c>
      <c r="M39" s="1">
        <f t="shared" si="9"/>
        <v>0.9997110077800815</v>
      </c>
      <c r="N39" s="1"/>
      <c r="O39" s="1"/>
      <c r="P39" s="1"/>
      <c r="Q39" s="1"/>
      <c r="R39" s="1"/>
      <c r="S39" s="1"/>
      <c r="T39" s="1"/>
    </row>
    <row r="40" spans="1:20" ht="12.75">
      <c r="A40" s="85">
        <v>3.6</v>
      </c>
      <c r="B40" s="1">
        <f t="shared" si="6"/>
        <v>0.02732372244729319</v>
      </c>
      <c r="C40" s="1">
        <f t="shared" si="6"/>
        <v>0.1256891232575487</v>
      </c>
      <c r="D40" s="1">
        <f t="shared" si="6"/>
        <v>0.30274684471600855</v>
      </c>
      <c r="E40" s="1">
        <f t="shared" si="6"/>
        <v>0.5152161104661604</v>
      </c>
      <c r="F40" s="1">
        <f aca="true" t="shared" si="10" ref="F40:F60">POISSON(F$5,$A40,1)</f>
        <v>0.7064384496412971</v>
      </c>
      <c r="G40" s="1">
        <f t="shared" si="2"/>
        <v>0.8441185338473954</v>
      </c>
      <c r="H40" s="1">
        <f t="shared" si="3"/>
        <v>0.9267265843710543</v>
      </c>
      <c r="I40" s="1">
        <f t="shared" si="4"/>
        <v>0.9692107246403647</v>
      </c>
      <c r="J40" s="1">
        <f t="shared" si="5"/>
        <v>0.9883285877615544</v>
      </c>
      <c r="K40" s="1">
        <f t="shared" si="7"/>
        <v>0.9959757330100302</v>
      </c>
      <c r="L40" s="1">
        <f t="shared" si="8"/>
        <v>0.9987287052994815</v>
      </c>
      <c r="M40" s="1">
        <f t="shared" si="9"/>
        <v>0.9996296780487566</v>
      </c>
      <c r="N40" s="1"/>
      <c r="O40" s="1"/>
      <c r="P40" s="1"/>
      <c r="Q40" s="1"/>
      <c r="R40" s="1"/>
      <c r="S40" s="1"/>
      <c r="T40" s="1"/>
    </row>
    <row r="41" spans="1:20" ht="12.75">
      <c r="A41" s="85">
        <v>3.7</v>
      </c>
      <c r="B41" s="1">
        <f t="shared" si="6"/>
        <v>0.024723526470339527</v>
      </c>
      <c r="C41" s="1">
        <f t="shared" si="6"/>
        <v>0.11620057441059578</v>
      </c>
      <c r="D41" s="1">
        <f t="shared" si="6"/>
        <v>0.28543311310006986</v>
      </c>
      <c r="E41" s="1">
        <f t="shared" si="6"/>
        <v>0.4941532441504214</v>
      </c>
      <c r="F41" s="1">
        <f t="shared" si="10"/>
        <v>0.6872193653719965</v>
      </c>
      <c r="G41" s="1">
        <f t="shared" si="2"/>
        <v>0.830088295075962</v>
      </c>
      <c r="H41" s="1">
        <f t="shared" si="3"/>
        <v>0.9181908017267407</v>
      </c>
      <c r="I41" s="1">
        <f t="shared" si="4"/>
        <v>0.9647592695278666</v>
      </c>
      <c r="J41" s="1">
        <f t="shared" si="5"/>
        <v>0.9862971858858874</v>
      </c>
      <c r="K41" s="1">
        <f t="shared" si="7"/>
        <v>0.9951516626108514</v>
      </c>
      <c r="L41" s="1">
        <f t="shared" si="8"/>
        <v>0.9984278189990882</v>
      </c>
      <c r="M41" s="1">
        <f t="shared" si="9"/>
        <v>0.9995297988751314</v>
      </c>
      <c r="N41" s="1"/>
      <c r="O41" s="1"/>
      <c r="P41" s="1"/>
      <c r="Q41" s="1"/>
      <c r="R41" s="1"/>
      <c r="S41" s="1"/>
      <c r="T41" s="1"/>
    </row>
    <row r="42" spans="1:20" ht="12.75">
      <c r="A42" s="85">
        <v>3.8</v>
      </c>
      <c r="B42" s="1">
        <f t="shared" si="6"/>
        <v>0.022370771856165834</v>
      </c>
      <c r="C42" s="1">
        <f t="shared" si="6"/>
        <v>0.10737970490959603</v>
      </c>
      <c r="D42" s="1">
        <f t="shared" si="6"/>
        <v>0.26889667771111336</v>
      </c>
      <c r="E42" s="1">
        <f t="shared" si="6"/>
        <v>0.47348484325970197</v>
      </c>
      <c r="F42" s="1">
        <f t="shared" si="10"/>
        <v>0.6678436005308612</v>
      </c>
      <c r="G42" s="1">
        <f t="shared" si="2"/>
        <v>0.8155562560569423</v>
      </c>
      <c r="H42" s="1">
        <f t="shared" si="3"/>
        <v>0.9091076045567935</v>
      </c>
      <c r="I42" s="1">
        <f t="shared" si="4"/>
        <v>0.9598926223138554</v>
      </c>
      <c r="J42" s="1">
        <f t="shared" si="5"/>
        <v>0.98401550574846</v>
      </c>
      <c r="K42" s="1">
        <f t="shared" si="7"/>
        <v>0.9942007231986264</v>
      </c>
      <c r="L42" s="1">
        <f t="shared" si="8"/>
        <v>0.9980711058296895</v>
      </c>
      <c r="M42" s="1">
        <f t="shared" si="9"/>
        <v>0.9994081471022387</v>
      </c>
      <c r="N42" s="1">
        <f aca="true" t="shared" si="11" ref="N42:N60">POISSON(N$5,$A42,1)</f>
        <v>0.9998315435052126</v>
      </c>
      <c r="O42" s="1"/>
      <c r="P42" s="1"/>
      <c r="Q42" s="1"/>
      <c r="R42" s="1"/>
      <c r="S42" s="1"/>
      <c r="T42" s="1"/>
    </row>
    <row r="43" spans="1:20" ht="12.75">
      <c r="A43" s="85">
        <v>3.9</v>
      </c>
      <c r="B43" s="1">
        <f t="shared" si="6"/>
        <v>0.02024191144580479</v>
      </c>
      <c r="C43" s="1">
        <f t="shared" si="6"/>
        <v>0.09918536608444346</v>
      </c>
      <c r="D43" s="1">
        <f t="shared" si="6"/>
        <v>0.2531251026297889</v>
      </c>
      <c r="E43" s="1">
        <f t="shared" si="6"/>
        <v>0.4532467601387379</v>
      </c>
      <c r="F43" s="1">
        <f t="shared" si="10"/>
        <v>0.6483653762099632</v>
      </c>
      <c r="G43" s="1">
        <f aca="true" t="shared" si="12" ref="G43:G60">POISSON(G$5,$A43,1)</f>
        <v>0.8005578967455189</v>
      </c>
      <c r="H43" s="1">
        <f t="shared" si="3"/>
        <v>0.89948303509363</v>
      </c>
      <c r="I43" s="1">
        <f t="shared" si="4"/>
        <v>0.9545984693161492</v>
      </c>
      <c r="J43" s="1">
        <f t="shared" si="5"/>
        <v>0.9814672434996272</v>
      </c>
      <c r="K43" s="1">
        <f t="shared" si="7"/>
        <v>0.9931103789791343</v>
      </c>
      <c r="L43" s="1">
        <f t="shared" si="8"/>
        <v>0.9976512018161423</v>
      </c>
      <c r="M43" s="1">
        <f t="shared" si="9"/>
        <v>0.9992611299128996</v>
      </c>
      <c r="N43" s="1">
        <f t="shared" si="11"/>
        <v>0.9997843565443456</v>
      </c>
      <c r="O43" s="1"/>
      <c r="P43" s="1"/>
      <c r="Q43" s="1"/>
      <c r="R43" s="1"/>
      <c r="S43" s="1"/>
      <c r="T43" s="1"/>
    </row>
    <row r="44" spans="1:20" ht="12.75">
      <c r="A44" s="85">
        <v>4</v>
      </c>
      <c r="B44" s="1">
        <f t="shared" si="6"/>
        <v>0.018315638888734272</v>
      </c>
      <c r="C44" s="1">
        <f t="shared" si="6"/>
        <v>0.09157819444367137</v>
      </c>
      <c r="D44" s="1">
        <f t="shared" si="6"/>
        <v>0.23810330555354556</v>
      </c>
      <c r="E44" s="1">
        <f t="shared" si="6"/>
        <v>0.4334701203667111</v>
      </c>
      <c r="F44" s="1">
        <f t="shared" si="10"/>
        <v>0.6288369351798767</v>
      </c>
      <c r="G44" s="1">
        <f t="shared" si="12"/>
        <v>0.7851303870304092</v>
      </c>
      <c r="H44" s="1">
        <f t="shared" si="3"/>
        <v>0.8893260215974309</v>
      </c>
      <c r="I44" s="1">
        <f t="shared" si="4"/>
        <v>0.9488663842071574</v>
      </c>
      <c r="J44" s="1">
        <f t="shared" si="5"/>
        <v>0.9786365655120208</v>
      </c>
      <c r="K44" s="1">
        <f t="shared" si="7"/>
        <v>0.9918677572030711</v>
      </c>
      <c r="L44" s="1">
        <f t="shared" si="8"/>
        <v>0.9971602338794914</v>
      </c>
      <c r="M44" s="1">
        <f t="shared" si="9"/>
        <v>0.9990847708527351</v>
      </c>
      <c r="N44" s="1">
        <f t="shared" si="11"/>
        <v>0.9997262831771495</v>
      </c>
      <c r="O44" s="1"/>
      <c r="P44" s="1"/>
      <c r="Q44" s="1"/>
      <c r="R44" s="1"/>
      <c r="S44" s="1"/>
      <c r="T44" s="1"/>
    </row>
    <row r="45" spans="1:20" ht="12.75">
      <c r="A45" s="85">
        <v>4.1</v>
      </c>
      <c r="B45" s="1">
        <f t="shared" si="6"/>
        <v>0.016572675401761404</v>
      </c>
      <c r="C45" s="1">
        <f t="shared" si="6"/>
        <v>0.08452064454898316</v>
      </c>
      <c r="D45" s="1">
        <f t="shared" si="6"/>
        <v>0.22381398130078772</v>
      </c>
      <c r="E45" s="1">
        <f t="shared" si="6"/>
        <v>0.414181541528254</v>
      </c>
      <c r="F45" s="1">
        <f t="shared" si="10"/>
        <v>0.6093082907614069</v>
      </c>
      <c r="G45" s="1">
        <f t="shared" si="12"/>
        <v>0.7693122251325922</v>
      </c>
      <c r="H45" s="1">
        <f t="shared" si="3"/>
        <v>0.8786482469529023</v>
      </c>
      <c r="I45" s="1">
        <f t="shared" si="4"/>
        <v>0.9426879168762268</v>
      </c>
      <c r="J45" s="1">
        <f t="shared" si="5"/>
        <v>0.9755082477119305</v>
      </c>
      <c r="K45" s="1">
        <f t="shared" si="7"/>
        <v>0.9904597317593066</v>
      </c>
      <c r="L45" s="1">
        <f t="shared" si="8"/>
        <v>0.996589840218731</v>
      </c>
      <c r="M45" s="1">
        <f t="shared" si="9"/>
        <v>0.9988746988263345</v>
      </c>
      <c r="N45" s="1">
        <f t="shared" si="11"/>
        <v>0.9996553588505992</v>
      </c>
      <c r="O45" s="1"/>
      <c r="P45" s="1"/>
      <c r="Q45" s="1"/>
      <c r="R45" s="1"/>
      <c r="S45" s="1"/>
      <c r="T45" s="1"/>
    </row>
    <row r="46" spans="1:20" ht="12.75">
      <c r="A46" s="85">
        <v>4.2</v>
      </c>
      <c r="B46" s="1">
        <f aca="true" t="shared" si="13" ref="B46:E60">POISSON(B$5,$A46,1)</f>
        <v>0.014995576820477944</v>
      </c>
      <c r="C46" s="1">
        <f t="shared" si="13"/>
        <v>0.07797699946648531</v>
      </c>
      <c r="D46" s="1">
        <f t="shared" si="13"/>
        <v>0.21023798702310081</v>
      </c>
      <c r="E46" s="1">
        <f t="shared" si="13"/>
        <v>0.39540336960236255</v>
      </c>
      <c r="F46" s="1">
        <f t="shared" si="10"/>
        <v>0.5898270213105873</v>
      </c>
      <c r="G46" s="1">
        <f t="shared" si="12"/>
        <v>0.7531428887454961</v>
      </c>
      <c r="H46" s="1">
        <f t="shared" si="3"/>
        <v>0.8674639959499321</v>
      </c>
      <c r="I46" s="1">
        <f t="shared" si="4"/>
        <v>0.9360566602725938</v>
      </c>
      <c r="J46" s="1">
        <f t="shared" si="5"/>
        <v>0.9720678090419914</v>
      </c>
      <c r="K46" s="1">
        <f t="shared" si="7"/>
        <v>0.9888730118010434</v>
      </c>
      <c r="L46" s="1">
        <f t="shared" si="8"/>
        <v>0.9959311969598451</v>
      </c>
      <c r="M46" s="1">
        <f t="shared" si="9"/>
        <v>0.998626140384115</v>
      </c>
      <c r="N46" s="1">
        <f t="shared" si="11"/>
        <v>0.9995693705826095</v>
      </c>
      <c r="O46" s="1"/>
      <c r="P46" s="1"/>
      <c r="Q46" s="1"/>
      <c r="R46" s="1"/>
      <c r="S46" s="1"/>
      <c r="T46" s="1"/>
    </row>
    <row r="47" spans="1:20" ht="12.75">
      <c r="A47" s="85">
        <v>4.3</v>
      </c>
      <c r="B47" s="1">
        <f t="shared" si="13"/>
        <v>0.013568559012201317</v>
      </c>
      <c r="C47" s="1">
        <f t="shared" si="13"/>
        <v>0.07191336276466699</v>
      </c>
      <c r="D47" s="1">
        <f t="shared" si="13"/>
        <v>0.19735469083246815</v>
      </c>
      <c r="E47" s="1">
        <f t="shared" si="13"/>
        <v>0.3771539277296499</v>
      </c>
      <c r="F47" s="1">
        <f t="shared" si="10"/>
        <v>0.5704381073941203</v>
      </c>
      <c r="G47" s="1">
        <f t="shared" si="12"/>
        <v>0.7366625019055646</v>
      </c>
      <c r="H47" s="1">
        <f t="shared" si="3"/>
        <v>0.8557899846387664</v>
      </c>
      <c r="I47" s="1">
        <f t="shared" si="4"/>
        <v>0.9289682954605903</v>
      </c>
      <c r="J47" s="1">
        <f t="shared" si="5"/>
        <v>0.9683016375273209</v>
      </c>
      <c r="K47" s="1">
        <f t="shared" si="7"/>
        <v>0.9870942342925366</v>
      </c>
      <c r="L47" s="1">
        <f t="shared" si="8"/>
        <v>0.9951750509015793</v>
      </c>
      <c r="M47" s="1">
        <f t="shared" si="9"/>
        <v>0.9983339155760232</v>
      </c>
      <c r="N47" s="1">
        <f t="shared" si="11"/>
        <v>0.9994658420843656</v>
      </c>
      <c r="O47" s="1">
        <f aca="true" t="shared" si="14" ref="O47:O60">POISSON(O$5,$A47,1)</f>
        <v>0.9998402485448173</v>
      </c>
      <c r="P47" s="1"/>
      <c r="Q47" s="1"/>
      <c r="R47" s="1"/>
      <c r="S47" s="1"/>
      <c r="T47" s="1"/>
    </row>
    <row r="48" spans="1:20" ht="12.75">
      <c r="A48" s="85">
        <v>4.4</v>
      </c>
      <c r="B48" s="1">
        <f t="shared" si="13"/>
        <v>0.01227733990306853</v>
      </c>
      <c r="C48" s="1">
        <f t="shared" si="13"/>
        <v>0.06629763547657005</v>
      </c>
      <c r="D48" s="1">
        <f t="shared" si="13"/>
        <v>0.18514228573827343</v>
      </c>
      <c r="E48" s="1">
        <f t="shared" si="13"/>
        <v>0.3594477727887717</v>
      </c>
      <c r="F48" s="1">
        <f t="shared" si="10"/>
        <v>0.5511838085443199</v>
      </c>
      <c r="G48" s="1">
        <f t="shared" si="12"/>
        <v>0.7199115200092022</v>
      </c>
      <c r="H48" s="1">
        <f t="shared" si="3"/>
        <v>0.8436451750834494</v>
      </c>
      <c r="I48" s="1">
        <f t="shared" si="4"/>
        <v>0.9214206154158331</v>
      </c>
      <c r="J48" s="1">
        <f t="shared" si="5"/>
        <v>0.9641971075986442</v>
      </c>
      <c r="K48" s="1">
        <f t="shared" si="7"/>
        <v>0.9851100593324631</v>
      </c>
      <c r="L48" s="1">
        <f t="shared" si="8"/>
        <v>0.9943117580953433</v>
      </c>
      <c r="M48" s="1">
        <f t="shared" si="9"/>
        <v>0.9979924376004955</v>
      </c>
      <c r="N48" s="1">
        <f t="shared" si="11"/>
        <v>0.9993420200857178</v>
      </c>
      <c r="O48" s="1">
        <f t="shared" si="14"/>
        <v>0.9997988018499471</v>
      </c>
      <c r="P48" s="1"/>
      <c r="Q48" s="1"/>
      <c r="R48" s="1"/>
      <c r="S48" s="1"/>
      <c r="T48" s="1"/>
    </row>
    <row r="49" spans="1:20" ht="12.75">
      <c r="A49" s="85">
        <v>4.5</v>
      </c>
      <c r="B49" s="1">
        <f t="shared" si="13"/>
        <v>0.011108996538242448</v>
      </c>
      <c r="C49" s="1">
        <f t="shared" si="13"/>
        <v>0.06109948096033347</v>
      </c>
      <c r="D49" s="1">
        <f t="shared" si="13"/>
        <v>0.17357807091003827</v>
      </c>
      <c r="E49" s="1">
        <f t="shared" si="13"/>
        <v>0.34229595583459543</v>
      </c>
      <c r="F49" s="1">
        <f t="shared" si="10"/>
        <v>0.5321035763747223</v>
      </c>
      <c r="G49" s="1">
        <f t="shared" si="12"/>
        <v>0.7029304348608365</v>
      </c>
      <c r="H49" s="1">
        <f t="shared" si="3"/>
        <v>0.8310505787254222</v>
      </c>
      <c r="I49" s="1">
        <f t="shared" si="4"/>
        <v>0.9134135283526558</v>
      </c>
      <c r="J49" s="1">
        <f t="shared" si="5"/>
        <v>0.9597426875179746</v>
      </c>
      <c r="K49" s="1">
        <f t="shared" si="7"/>
        <v>0.982907267100634</v>
      </c>
      <c r="L49" s="1">
        <f t="shared" si="8"/>
        <v>0.9933313279128309</v>
      </c>
      <c r="M49" s="1">
        <f t="shared" si="9"/>
        <v>0.9975957164269114</v>
      </c>
      <c r="N49" s="1">
        <f t="shared" si="11"/>
        <v>0.9991948621196916</v>
      </c>
      <c r="O49" s="1">
        <f t="shared" si="14"/>
        <v>0.9997484125518079</v>
      </c>
      <c r="P49" s="1"/>
      <c r="Q49" s="1"/>
      <c r="R49" s="1"/>
      <c r="S49" s="1"/>
      <c r="T49" s="1"/>
    </row>
    <row r="50" spans="1:20" ht="12.75">
      <c r="A50" s="85">
        <v>4.6</v>
      </c>
      <c r="B50" s="1">
        <f t="shared" si="13"/>
        <v>0.01005183574463381</v>
      </c>
      <c r="C50" s="1">
        <f t="shared" si="13"/>
        <v>0.05629028016994933</v>
      </c>
      <c r="D50" s="1">
        <f t="shared" si="13"/>
        <v>0.162638702348175</v>
      </c>
      <c r="E50" s="1">
        <f t="shared" si="13"/>
        <v>0.32570628302145443</v>
      </c>
      <c r="F50" s="1">
        <f t="shared" si="10"/>
        <v>0.5132340007957258</v>
      </c>
      <c r="G50" s="1">
        <f t="shared" si="12"/>
        <v>0.6857595011480553</v>
      </c>
      <c r="H50" s="1">
        <f t="shared" si="3"/>
        <v>0.8180290514181745</v>
      </c>
      <c r="I50" s="1">
        <f t="shared" si="4"/>
        <v>0.9049490415956815</v>
      </c>
      <c r="J50" s="1">
        <f t="shared" si="5"/>
        <v>0.9549280359477481</v>
      </c>
      <c r="K50" s="1">
        <f t="shared" si="7"/>
        <v>0.9804728552832487</v>
      </c>
      <c r="L50" s="1">
        <f t="shared" si="8"/>
        <v>0.992223472177579</v>
      </c>
      <c r="M50" s="1">
        <f t="shared" si="9"/>
        <v>0.997137366515208</v>
      </c>
      <c r="N50" s="1">
        <f t="shared" si="11"/>
        <v>0.9990210260112992</v>
      </c>
      <c r="O50" s="1">
        <f t="shared" si="14"/>
        <v>0.9996875516791468</v>
      </c>
      <c r="P50" s="1"/>
      <c r="Q50" s="1"/>
      <c r="R50" s="1"/>
      <c r="S50" s="1"/>
      <c r="T50" s="1"/>
    </row>
    <row r="51" spans="1:20" ht="12.75">
      <c r="A51" s="85">
        <v>4.7</v>
      </c>
      <c r="B51" s="1">
        <f t="shared" si="13"/>
        <v>0.009095277101695871</v>
      </c>
      <c r="C51" s="1">
        <f t="shared" si="13"/>
        <v>0.05184307947966646</v>
      </c>
      <c r="D51" s="1">
        <f t="shared" si="13"/>
        <v>0.15230041506789735</v>
      </c>
      <c r="E51" s="1">
        <f t="shared" si="13"/>
        <v>0.3096835741561258</v>
      </c>
      <c r="F51" s="1">
        <f t="shared" si="10"/>
        <v>0.4946087860847941</v>
      </c>
      <c r="G51" s="1">
        <f t="shared" si="12"/>
        <v>0.6684384852977423</v>
      </c>
      <c r="H51" s="1">
        <f t="shared" si="3"/>
        <v>0.8046050830145519</v>
      </c>
      <c r="I51" s="1">
        <f t="shared" si="4"/>
        <v>0.8960312271958383</v>
      </c>
      <c r="J51" s="1">
        <f t="shared" si="5"/>
        <v>0.949744086902344</v>
      </c>
      <c r="K51" s="1">
        <f t="shared" si="7"/>
        <v>0.9777941358601858</v>
      </c>
      <c r="L51" s="1">
        <f t="shared" si="8"/>
        <v>0.9909776588703715</v>
      </c>
      <c r="M51" s="1">
        <f t="shared" si="9"/>
        <v>0.9966106187019963</v>
      </c>
      <c r="N51" s="1">
        <f t="shared" si="11"/>
        <v>0.9988168613027161</v>
      </c>
      <c r="O51" s="1">
        <f t="shared" si="14"/>
        <v>0.9996145028583608</v>
      </c>
      <c r="P51" s="1"/>
      <c r="Q51" s="1"/>
      <c r="R51" s="1"/>
      <c r="S51" s="1"/>
      <c r="T51" s="1"/>
    </row>
    <row r="52" spans="1:20" ht="12.75">
      <c r="A52" s="85">
        <v>4.8</v>
      </c>
      <c r="B52" s="1">
        <f t="shared" si="13"/>
        <v>0.008229747049020113</v>
      </c>
      <c r="C52" s="1">
        <f t="shared" si="13"/>
        <v>0.047732532884316656</v>
      </c>
      <c r="D52" s="1">
        <f t="shared" si="13"/>
        <v>0.14253921888902835</v>
      </c>
      <c r="E52" s="1">
        <f t="shared" si="13"/>
        <v>0.29422991649656705</v>
      </c>
      <c r="F52" s="1">
        <f t="shared" si="10"/>
        <v>0.4762587536256135</v>
      </c>
      <c r="G52" s="1">
        <f t="shared" si="12"/>
        <v>0.651006437269498</v>
      </c>
      <c r="H52" s="1">
        <f t="shared" si="3"/>
        <v>0.7908045841846059</v>
      </c>
      <c r="I52" s="1">
        <f t="shared" si="4"/>
        <v>0.8866661706406795</v>
      </c>
      <c r="J52" s="1">
        <f t="shared" si="5"/>
        <v>0.9441831225143237</v>
      </c>
      <c r="K52" s="1">
        <f t="shared" si="7"/>
        <v>0.9748588301802674</v>
      </c>
      <c r="L52" s="1">
        <f t="shared" si="8"/>
        <v>0.9895831698599202</v>
      </c>
      <c r="M52" s="1">
        <f t="shared" si="9"/>
        <v>0.9960083362655869</v>
      </c>
      <c r="N52" s="1">
        <f t="shared" si="11"/>
        <v>0.9985784028278538</v>
      </c>
      <c r="O52" s="1">
        <f t="shared" si="14"/>
        <v>0.9995273504816137</v>
      </c>
      <c r="P52" s="1"/>
      <c r="Q52" s="1"/>
      <c r="R52" s="1"/>
      <c r="S52" s="1"/>
      <c r="T52" s="1"/>
    </row>
    <row r="53" spans="1:20" ht="12.75">
      <c r="A53" s="85">
        <v>4.9</v>
      </c>
      <c r="B53" s="1">
        <f t="shared" si="13"/>
        <v>0.007446583070924461</v>
      </c>
      <c r="C53" s="1">
        <f t="shared" si="13"/>
        <v>0.043934840118454326</v>
      </c>
      <c r="D53" s="1">
        <f t="shared" si="13"/>
        <v>0.1333310698849025</v>
      </c>
      <c r="E53" s="1">
        <f t="shared" si="13"/>
        <v>0.27934491183676785</v>
      </c>
      <c r="F53" s="1">
        <f t="shared" si="10"/>
        <v>0.458211868227803</v>
      </c>
      <c r="G53" s="1">
        <f t="shared" si="12"/>
        <v>0.6335014854910175</v>
      </c>
      <c r="H53" s="1">
        <f t="shared" si="3"/>
        <v>0.7766546729226425</v>
      </c>
      <c r="I53" s="1">
        <f t="shared" si="4"/>
        <v>0.8768619041247802</v>
      </c>
      <c r="J53" s="1">
        <f t="shared" si="5"/>
        <v>0.9382388332360895</v>
      </c>
      <c r="K53" s="1">
        <f t="shared" si="7"/>
        <v>0.9716551613078023</v>
      </c>
      <c r="L53" s="1">
        <f t="shared" si="8"/>
        <v>0.9880291620629416</v>
      </c>
      <c r="M53" s="1">
        <f t="shared" si="9"/>
        <v>0.9953230351265946</v>
      </c>
      <c r="N53" s="1">
        <f t="shared" si="11"/>
        <v>0.9983013666275862</v>
      </c>
      <c r="O53" s="1">
        <f t="shared" si="14"/>
        <v>0.9994239685010369</v>
      </c>
      <c r="P53" s="1">
        <f aca="true" t="shared" si="15" ref="P53:P60">POISSON(P$5,$A53,1)</f>
        <v>0.9998168791567447</v>
      </c>
      <c r="Q53" s="1"/>
      <c r="R53" s="1"/>
      <c r="S53" s="1"/>
      <c r="T53" s="1"/>
    </row>
    <row r="54" spans="1:20" ht="12.75">
      <c r="A54" s="85">
        <v>5</v>
      </c>
      <c r="B54" s="1">
        <f t="shared" si="13"/>
        <v>0.006737946999085658</v>
      </c>
      <c r="C54" s="1">
        <f t="shared" si="13"/>
        <v>0.04042768199451394</v>
      </c>
      <c r="D54" s="1">
        <f t="shared" si="13"/>
        <v>0.12465201948308466</v>
      </c>
      <c r="E54" s="1">
        <f t="shared" si="13"/>
        <v>0.2650259152973692</v>
      </c>
      <c r="F54" s="1">
        <f t="shared" si="10"/>
        <v>0.440493285065225</v>
      </c>
      <c r="G54" s="1">
        <f t="shared" si="12"/>
        <v>0.6159606548330806</v>
      </c>
      <c r="H54" s="1">
        <f t="shared" si="3"/>
        <v>0.7621834629729604</v>
      </c>
      <c r="I54" s="1">
        <f t="shared" si="4"/>
        <v>0.8666283259300172</v>
      </c>
      <c r="J54" s="1">
        <f t="shared" si="5"/>
        <v>0.9319063652781779</v>
      </c>
      <c r="K54" s="1">
        <f t="shared" si="7"/>
        <v>0.9681719426938227</v>
      </c>
      <c r="L54" s="1">
        <f t="shared" si="8"/>
        <v>0.9863047314016449</v>
      </c>
      <c r="M54" s="1">
        <f t="shared" si="9"/>
        <v>0.9945469080870187</v>
      </c>
      <c r="N54" s="1">
        <f t="shared" si="11"/>
        <v>0.9979811483725911</v>
      </c>
      <c r="O54" s="1">
        <f t="shared" si="14"/>
        <v>0.9993020100208881</v>
      </c>
      <c r="P54" s="1">
        <f t="shared" si="15"/>
        <v>0.9997737463238515</v>
      </c>
      <c r="Q54" s="1"/>
      <c r="R54" s="1"/>
      <c r="S54" s="1"/>
      <c r="T54" s="1"/>
    </row>
    <row r="55" spans="1:20" ht="12.75">
      <c r="A55" s="85">
        <v>5.1</v>
      </c>
      <c r="B55" s="1">
        <f t="shared" si="13"/>
        <v>0.006096746565515685</v>
      </c>
      <c r="C55" s="1">
        <f t="shared" si="13"/>
        <v>0.03719015404964567</v>
      </c>
      <c r="D55" s="1">
        <f t="shared" si="13"/>
        <v>0.11647834313417714</v>
      </c>
      <c r="E55" s="1">
        <f t="shared" si="13"/>
        <v>0.2512682645778806</v>
      </c>
      <c r="F55" s="1">
        <f t="shared" si="10"/>
        <v>0.4231254144186024</v>
      </c>
      <c r="G55" s="1">
        <f t="shared" si="12"/>
        <v>0.5984197072561388</v>
      </c>
      <c r="H55" s="1">
        <f t="shared" si="3"/>
        <v>0.7474198561680448</v>
      </c>
      <c r="I55" s="1">
        <f t="shared" si="4"/>
        <v>0.8559771075181476</v>
      </c>
      <c r="J55" s="1">
        <f t="shared" si="5"/>
        <v>0.9251823552538382</v>
      </c>
      <c r="K55" s="1">
        <f t="shared" si="7"/>
        <v>0.9643986623040628</v>
      </c>
      <c r="L55" s="1">
        <f t="shared" si="8"/>
        <v>0.9843989788996773</v>
      </c>
      <c r="M55" s="1">
        <f t="shared" si="9"/>
        <v>0.9936718529576443</v>
      </c>
      <c r="N55" s="1">
        <f t="shared" si="11"/>
        <v>0.99761282443228</v>
      </c>
      <c r="O55" s="1">
        <f t="shared" si="14"/>
        <v>0.9991588978569449</v>
      </c>
      <c r="P55" s="1">
        <f t="shared" si="15"/>
        <v>0.999722110318787</v>
      </c>
      <c r="Q55" s="1"/>
      <c r="R55" s="1"/>
      <c r="S55" s="1"/>
      <c r="T55" s="1"/>
    </row>
    <row r="56" spans="1:20" ht="12.75">
      <c r="A56" s="85">
        <v>5.2</v>
      </c>
      <c r="B56" s="1">
        <f t="shared" si="13"/>
        <v>0.005516564420760841</v>
      </c>
      <c r="C56" s="1">
        <f t="shared" si="13"/>
        <v>0.034202699408717216</v>
      </c>
      <c r="D56" s="1">
        <f t="shared" si="13"/>
        <v>0.1087866503774038</v>
      </c>
      <c r="E56" s="1">
        <f t="shared" si="13"/>
        <v>0.2380654987231272</v>
      </c>
      <c r="F56" s="1">
        <f t="shared" si="10"/>
        <v>0.4061280015725676</v>
      </c>
      <c r="G56" s="1">
        <f t="shared" si="12"/>
        <v>0.5809130045359857</v>
      </c>
      <c r="H56" s="1">
        <f t="shared" si="3"/>
        <v>0.7323933404376147</v>
      </c>
      <c r="I56" s="1">
        <f t="shared" si="4"/>
        <v>0.844921589964539</v>
      </c>
      <c r="J56" s="1">
        <f t="shared" si="5"/>
        <v>0.9180649521570399</v>
      </c>
      <c r="K56" s="1">
        <f t="shared" si="7"/>
        <v>0.9603255614238182</v>
      </c>
      <c r="L56" s="1">
        <f t="shared" si="8"/>
        <v>0.982301078242543</v>
      </c>
      <c r="M56" s="1">
        <f t="shared" si="9"/>
        <v>0.9926895043750309</v>
      </c>
      <c r="N56" s="1">
        <f t="shared" si="11"/>
        <v>0.9971911556991091</v>
      </c>
      <c r="O56" s="1">
        <f t="shared" si="14"/>
        <v>0.9989918162287403</v>
      </c>
      <c r="P56" s="1">
        <f t="shared" si="15"/>
        <v>0.9996606329968891</v>
      </c>
      <c r="Q56" s="1"/>
      <c r="R56" s="1"/>
      <c r="S56" s="1"/>
      <c r="T56" s="1"/>
    </row>
    <row r="57" spans="1:20" ht="12.75">
      <c r="A57" s="85">
        <v>5.29999999999999</v>
      </c>
      <c r="B57" s="1">
        <f t="shared" si="13"/>
        <v>0.004991593906910369</v>
      </c>
      <c r="C57" s="1">
        <f t="shared" si="13"/>
        <v>0.03144704161353527</v>
      </c>
      <c r="D57" s="1">
        <f t="shared" si="13"/>
        <v>0.10155397803609116</v>
      </c>
      <c r="E57" s="1">
        <f t="shared" si="13"/>
        <v>0.22540956571593962</v>
      </c>
      <c r="F57" s="1">
        <f t="shared" si="10"/>
        <v>0.3895182193917386</v>
      </c>
      <c r="G57" s="1">
        <f t="shared" si="12"/>
        <v>0.5634733922880851</v>
      </c>
      <c r="H57" s="1">
        <f t="shared" si="3"/>
        <v>0.7171337950131909</v>
      </c>
      <c r="I57" s="1">
        <f t="shared" si="4"/>
        <v>0.8334766713621994</v>
      </c>
      <c r="J57" s="1">
        <f t="shared" si="5"/>
        <v>0.9105538269434172</v>
      </c>
      <c r="K57" s="1">
        <f t="shared" si="7"/>
        <v>0.9559437074523566</v>
      </c>
      <c r="L57" s="1">
        <f t="shared" si="8"/>
        <v>0.9800003441220945</v>
      </c>
      <c r="M57" s="1">
        <f t="shared" si="9"/>
        <v>0.9915912690629681</v>
      </c>
      <c r="N57" s="1">
        <f t="shared" si="11"/>
        <v>0.9967105942451873</v>
      </c>
      <c r="O57" s="1">
        <f t="shared" si="14"/>
        <v>0.9987977037425536</v>
      </c>
      <c r="P57" s="1">
        <f t="shared" si="15"/>
        <v>0.9995878237665565</v>
      </c>
      <c r="Q57" s="1"/>
      <c r="R57" s="1"/>
      <c r="S57" s="1"/>
      <c r="T57" s="1"/>
    </row>
    <row r="58" spans="1:20" ht="12.75">
      <c r="A58" s="85">
        <v>5.39999999999999</v>
      </c>
      <c r="B58" s="1">
        <f t="shared" si="13"/>
        <v>0.004516580942612865</v>
      </c>
      <c r="C58" s="1">
        <f t="shared" si="13"/>
        <v>0.02890611803272229</v>
      </c>
      <c r="D58" s="1">
        <f t="shared" si="13"/>
        <v>0.09475786817601761</v>
      </c>
      <c r="E58" s="1">
        <f t="shared" si="13"/>
        <v>0.213291018433949</v>
      </c>
      <c r="F58" s="1">
        <f t="shared" si="10"/>
        <v>0.37331077128215606</v>
      </c>
      <c r="G58" s="1">
        <f t="shared" si="12"/>
        <v>0.5461321043582195</v>
      </c>
      <c r="H58" s="1">
        <f t="shared" si="3"/>
        <v>0.701671304126676</v>
      </c>
      <c r="I58" s="1">
        <f t="shared" si="4"/>
        <v>0.8216586868051996</v>
      </c>
      <c r="J58" s="1">
        <f t="shared" si="5"/>
        <v>0.9026501701132026</v>
      </c>
      <c r="K58" s="1">
        <f t="shared" si="7"/>
        <v>0.9512450600980045</v>
      </c>
      <c r="L58" s="1">
        <f t="shared" si="8"/>
        <v>0.9774863006897974</v>
      </c>
      <c r="M58" s="1">
        <f t="shared" si="9"/>
        <v>0.990368364253041</v>
      </c>
      <c r="N58" s="1">
        <f t="shared" si="11"/>
        <v>0.9961652928565007</v>
      </c>
      <c r="O58" s="1">
        <f t="shared" si="14"/>
        <v>0.998573247814861</v>
      </c>
      <c r="P58" s="1">
        <f t="shared" si="15"/>
        <v>0.9995020304416572</v>
      </c>
      <c r="Q58" s="1"/>
      <c r="R58" s="1"/>
      <c r="S58" s="1"/>
      <c r="T58" s="1"/>
    </row>
    <row r="59" spans="1:20" ht="12.75">
      <c r="A59" s="85">
        <v>5.5</v>
      </c>
      <c r="B59" s="1">
        <f t="shared" si="13"/>
        <v>0.004086771438464104</v>
      </c>
      <c r="C59" s="1">
        <f t="shared" si="13"/>
        <v>0.026564014350016676</v>
      </c>
      <c r="D59" s="1">
        <f t="shared" si="13"/>
        <v>0.08837643235678626</v>
      </c>
      <c r="E59" s="1">
        <f t="shared" si="13"/>
        <v>0.20169919870253045</v>
      </c>
      <c r="F59" s="1">
        <f t="shared" si="10"/>
        <v>0.3575180024279288</v>
      </c>
      <c r="G59" s="1">
        <f t="shared" si="12"/>
        <v>0.5289186865258669</v>
      </c>
      <c r="H59" s="1">
        <f t="shared" si="3"/>
        <v>0.6860359802823102</v>
      </c>
      <c r="I59" s="1">
        <f t="shared" si="4"/>
        <v>0.8094852825195156</v>
      </c>
      <c r="J59" s="1">
        <f t="shared" si="5"/>
        <v>0.8943566778075945</v>
      </c>
      <c r="K59" s="1">
        <f t="shared" si="7"/>
        <v>0.9462225304836427</v>
      </c>
      <c r="L59" s="1">
        <f t="shared" si="8"/>
        <v>0.974748749455469</v>
      </c>
      <c r="M59" s="1">
        <f t="shared" si="9"/>
        <v>0.9890118589413823</v>
      </c>
      <c r="N59" s="1">
        <f t="shared" si="11"/>
        <v>0.995549117455759</v>
      </c>
      <c r="O59" s="1">
        <f t="shared" si="14"/>
        <v>0.9983148806733801</v>
      </c>
      <c r="P59" s="1">
        <f t="shared" si="15"/>
        <v>0.9994014305088741</v>
      </c>
      <c r="Q59" s="1">
        <f>POISSON(Q$5,$A59,1)</f>
        <v>0.999799832115222</v>
      </c>
      <c r="R59" s="1"/>
      <c r="S59" s="1"/>
      <c r="T59" s="1"/>
    </row>
    <row r="60" spans="1:20" ht="12.75">
      <c r="A60" s="85">
        <v>5.59999999999999</v>
      </c>
      <c r="B60" s="1">
        <f t="shared" si="13"/>
        <v>0.0036978637164830222</v>
      </c>
      <c r="C60" s="1">
        <f t="shared" si="13"/>
        <v>0.02440590052878791</v>
      </c>
      <c r="D60" s="1">
        <f t="shared" si="13"/>
        <v>0.0823884036032415</v>
      </c>
      <c r="E60" s="1">
        <f t="shared" si="13"/>
        <v>0.19062240934222136</v>
      </c>
      <c r="F60" s="1">
        <f t="shared" si="10"/>
        <v>0.3421500173767928</v>
      </c>
      <c r="G60" s="1">
        <f t="shared" si="12"/>
        <v>0.5118609383755126</v>
      </c>
      <c r="H60" s="1">
        <f t="shared" si="3"/>
        <v>0.6702577979743175</v>
      </c>
      <c r="I60" s="1">
        <f t="shared" si="4"/>
        <v>0.7969752856533611</v>
      </c>
      <c r="J60" s="1">
        <f t="shared" si="5"/>
        <v>0.8856775270286914</v>
      </c>
      <c r="K60" s="1">
        <f t="shared" si="7"/>
        <v>0.9408700327733414</v>
      </c>
      <c r="L60" s="1">
        <f t="shared" si="8"/>
        <v>0.9717778359903453</v>
      </c>
      <c r="M60" s="1">
        <f t="shared" si="9"/>
        <v>0.9875127176280927</v>
      </c>
      <c r="N60" s="1">
        <f t="shared" si="11"/>
        <v>0.9948556623923748</v>
      </c>
      <c r="O60" s="1">
        <f t="shared" si="14"/>
        <v>0.9980187770600656</v>
      </c>
      <c r="P60" s="1">
        <f t="shared" si="15"/>
        <v>0.9992840229271419</v>
      </c>
      <c r="Q60" s="1">
        <f>POISSON(Q$5,$A60,1)</f>
        <v>0.9997563813841837</v>
      </c>
      <c r="R60" s="1"/>
      <c r="S60" s="1"/>
      <c r="T60" s="1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DSMT4" shapeId="18232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5"/>
  <sheetViews>
    <sheetView workbookViewId="0" topLeftCell="A1">
      <selection activeCell="L29" sqref="L29"/>
    </sheetView>
  </sheetViews>
  <sheetFormatPr defaultColWidth="9.33203125" defaultRowHeight="12.75"/>
  <cols>
    <col min="1" max="22" width="4.16015625" style="0" customWidth="1"/>
    <col min="23" max="23" width="4.16015625" style="5" customWidth="1"/>
    <col min="24" max="16384" width="4.16015625" style="0" customWidth="1"/>
  </cols>
  <sheetData>
    <row r="1" spans="10:39" ht="15.75">
      <c r="J1" s="23" t="s">
        <v>13</v>
      </c>
      <c r="N1" t="s">
        <v>14</v>
      </c>
      <c r="AI1" s="23" t="s">
        <v>15</v>
      </c>
      <c r="AM1" t="s">
        <v>16</v>
      </c>
    </row>
    <row r="2" spans="3:44" ht="18.75">
      <c r="C2" s="73" t="s">
        <v>17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4"/>
      <c r="W2" s="25"/>
      <c r="Z2" s="73" t="s">
        <v>17</v>
      </c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3:44" ht="12.75"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/>
      <c r="Z3" s="26">
        <v>2</v>
      </c>
      <c r="AA3" s="26">
        <v>3</v>
      </c>
      <c r="AB3" s="26">
        <v>4</v>
      </c>
      <c r="AC3" s="26">
        <v>5</v>
      </c>
      <c r="AD3" s="26">
        <v>6</v>
      </c>
      <c r="AE3" s="26">
        <v>7</v>
      </c>
      <c r="AF3" s="26">
        <v>8</v>
      </c>
      <c r="AG3" s="26">
        <v>9</v>
      </c>
      <c r="AH3" s="26">
        <v>10</v>
      </c>
      <c r="AI3" s="26">
        <v>11</v>
      </c>
      <c r="AJ3" s="26">
        <v>12</v>
      </c>
      <c r="AK3" s="26">
        <v>13</v>
      </c>
      <c r="AL3" s="26">
        <v>14</v>
      </c>
      <c r="AM3" s="26">
        <v>15</v>
      </c>
      <c r="AN3" s="26">
        <v>16</v>
      </c>
      <c r="AO3" s="26">
        <v>17</v>
      </c>
      <c r="AP3" s="26">
        <v>18</v>
      </c>
      <c r="AQ3" s="26">
        <v>19</v>
      </c>
      <c r="AR3" s="26">
        <v>20</v>
      </c>
    </row>
    <row r="4" spans="1:26" ht="18.75" customHeight="1">
      <c r="A4" s="74" t="s">
        <v>18</v>
      </c>
      <c r="B4" s="26">
        <v>2</v>
      </c>
      <c r="X4" s="74" t="s">
        <v>18</v>
      </c>
      <c r="Y4" s="26">
        <v>2</v>
      </c>
      <c r="Z4">
        <v>4</v>
      </c>
    </row>
    <row r="5" spans="1:27" ht="12.75">
      <c r="A5" s="74"/>
      <c r="B5" s="26">
        <v>3</v>
      </c>
      <c r="X5" s="74"/>
      <c r="Y5" s="26">
        <v>3</v>
      </c>
      <c r="Z5">
        <v>5</v>
      </c>
      <c r="AA5">
        <v>6</v>
      </c>
    </row>
    <row r="6" spans="1:28" ht="12.75">
      <c r="A6" s="74"/>
      <c r="B6" s="26">
        <v>4</v>
      </c>
      <c r="X6" s="74"/>
      <c r="Y6" s="26">
        <v>4</v>
      </c>
      <c r="Z6">
        <v>5</v>
      </c>
      <c r="AA6">
        <v>7</v>
      </c>
      <c r="AB6">
        <v>8</v>
      </c>
    </row>
    <row r="7" spans="1:29" ht="12.75">
      <c r="A7" s="74"/>
      <c r="B7" s="26">
        <v>5</v>
      </c>
      <c r="E7">
        <v>2</v>
      </c>
      <c r="F7">
        <v>2</v>
      </c>
      <c r="X7" s="74"/>
      <c r="Y7" s="26">
        <v>5</v>
      </c>
      <c r="Z7">
        <v>5</v>
      </c>
      <c r="AA7">
        <v>7</v>
      </c>
      <c r="AB7">
        <v>8</v>
      </c>
      <c r="AC7">
        <v>9</v>
      </c>
    </row>
    <row r="8" spans="1:30" ht="12.75">
      <c r="A8" s="74"/>
      <c r="B8" s="26">
        <v>6</v>
      </c>
      <c r="D8">
        <v>2</v>
      </c>
      <c r="E8">
        <v>2</v>
      </c>
      <c r="F8">
        <v>3</v>
      </c>
      <c r="G8">
        <v>3</v>
      </c>
      <c r="X8" s="74"/>
      <c r="Y8" s="26">
        <v>6</v>
      </c>
      <c r="Z8">
        <v>5</v>
      </c>
      <c r="AA8">
        <v>7</v>
      </c>
      <c r="AB8">
        <v>8</v>
      </c>
      <c r="AC8">
        <v>9</v>
      </c>
      <c r="AD8">
        <v>10</v>
      </c>
    </row>
    <row r="9" spans="1:31" ht="12.75">
      <c r="A9" s="74"/>
      <c r="B9" s="26">
        <v>7</v>
      </c>
      <c r="D9">
        <v>2</v>
      </c>
      <c r="E9">
        <v>2</v>
      </c>
      <c r="F9">
        <v>3</v>
      </c>
      <c r="G9">
        <v>3</v>
      </c>
      <c r="H9">
        <v>3</v>
      </c>
      <c r="X9" s="74"/>
      <c r="Y9" s="26">
        <v>7</v>
      </c>
      <c r="Z9">
        <v>5</v>
      </c>
      <c r="AA9">
        <v>7</v>
      </c>
      <c r="AB9">
        <v>9</v>
      </c>
      <c r="AC9">
        <v>10</v>
      </c>
      <c r="AD9">
        <v>11</v>
      </c>
      <c r="AE9">
        <v>12</v>
      </c>
    </row>
    <row r="10" spans="1:32" ht="12.75">
      <c r="A10" s="74"/>
      <c r="B10" s="26">
        <v>8</v>
      </c>
      <c r="D10">
        <v>2</v>
      </c>
      <c r="E10">
        <v>2</v>
      </c>
      <c r="F10">
        <v>3</v>
      </c>
      <c r="G10">
        <v>3</v>
      </c>
      <c r="H10">
        <v>4</v>
      </c>
      <c r="I10">
        <v>4</v>
      </c>
      <c r="X10" s="74"/>
      <c r="Y10" s="26">
        <v>8</v>
      </c>
      <c r="Z10">
        <v>5</v>
      </c>
      <c r="AA10">
        <v>7</v>
      </c>
      <c r="AB10">
        <v>9</v>
      </c>
      <c r="AC10">
        <v>10</v>
      </c>
      <c r="AD10">
        <v>11</v>
      </c>
      <c r="AE10">
        <v>12</v>
      </c>
      <c r="AF10">
        <v>13</v>
      </c>
    </row>
    <row r="11" spans="1:33" ht="12.75">
      <c r="A11" s="74"/>
      <c r="B11" s="26">
        <v>9</v>
      </c>
      <c r="D11">
        <v>2</v>
      </c>
      <c r="E11">
        <v>3</v>
      </c>
      <c r="F11">
        <v>3</v>
      </c>
      <c r="G11">
        <v>4</v>
      </c>
      <c r="H11">
        <v>4</v>
      </c>
      <c r="I11">
        <v>5</v>
      </c>
      <c r="J11">
        <v>5</v>
      </c>
      <c r="X11" s="74"/>
      <c r="Y11" s="26">
        <v>9</v>
      </c>
      <c r="Z11">
        <v>5</v>
      </c>
      <c r="AA11">
        <v>7</v>
      </c>
      <c r="AB11">
        <v>9</v>
      </c>
      <c r="AC11">
        <v>11</v>
      </c>
      <c r="AD11">
        <v>12</v>
      </c>
      <c r="AE11">
        <v>13</v>
      </c>
      <c r="AF11">
        <v>13</v>
      </c>
      <c r="AG11">
        <v>14</v>
      </c>
    </row>
    <row r="12" spans="1:34" ht="12.75">
      <c r="A12" s="74"/>
      <c r="B12" s="26">
        <v>10</v>
      </c>
      <c r="D12">
        <v>2</v>
      </c>
      <c r="E12">
        <v>3</v>
      </c>
      <c r="F12">
        <v>3</v>
      </c>
      <c r="G12">
        <v>4</v>
      </c>
      <c r="H12">
        <v>5</v>
      </c>
      <c r="I12">
        <v>5</v>
      </c>
      <c r="J12">
        <v>5</v>
      </c>
      <c r="K12">
        <v>6</v>
      </c>
      <c r="X12" s="74"/>
      <c r="Y12" s="26">
        <v>10</v>
      </c>
      <c r="Z12">
        <v>5</v>
      </c>
      <c r="AA12">
        <v>7</v>
      </c>
      <c r="AB12">
        <v>9</v>
      </c>
      <c r="AC12">
        <v>11</v>
      </c>
      <c r="AD12">
        <v>12</v>
      </c>
      <c r="AE12">
        <v>13</v>
      </c>
      <c r="AF12">
        <v>14</v>
      </c>
      <c r="AG12">
        <v>15</v>
      </c>
      <c r="AH12">
        <v>15</v>
      </c>
    </row>
    <row r="13" spans="1:35" ht="12.75">
      <c r="A13" s="74"/>
      <c r="B13" s="26">
        <v>11</v>
      </c>
      <c r="D13">
        <v>2</v>
      </c>
      <c r="E13">
        <v>3</v>
      </c>
      <c r="F13">
        <v>4</v>
      </c>
      <c r="G13">
        <v>4</v>
      </c>
      <c r="H13">
        <v>5</v>
      </c>
      <c r="I13">
        <v>5</v>
      </c>
      <c r="J13">
        <v>6</v>
      </c>
      <c r="K13">
        <v>6</v>
      </c>
      <c r="L13">
        <v>7</v>
      </c>
      <c r="X13" s="74"/>
      <c r="Y13" s="26">
        <v>11</v>
      </c>
      <c r="Z13">
        <v>5</v>
      </c>
      <c r="AA13">
        <v>7</v>
      </c>
      <c r="AB13">
        <v>9</v>
      </c>
      <c r="AC13">
        <v>11</v>
      </c>
      <c r="AD13">
        <v>12</v>
      </c>
      <c r="AE13">
        <v>13</v>
      </c>
      <c r="AF13">
        <v>14</v>
      </c>
      <c r="AG13">
        <v>15</v>
      </c>
      <c r="AH13">
        <v>16</v>
      </c>
      <c r="AI13">
        <v>16</v>
      </c>
    </row>
    <row r="14" spans="1:36" ht="12.75">
      <c r="A14" s="74"/>
      <c r="B14" s="26">
        <v>12</v>
      </c>
      <c r="C14">
        <v>2</v>
      </c>
      <c r="D14">
        <v>2</v>
      </c>
      <c r="E14">
        <v>3</v>
      </c>
      <c r="F14">
        <v>4</v>
      </c>
      <c r="G14">
        <v>4</v>
      </c>
      <c r="H14">
        <v>5</v>
      </c>
      <c r="I14">
        <v>6</v>
      </c>
      <c r="J14">
        <v>6</v>
      </c>
      <c r="K14">
        <v>7</v>
      </c>
      <c r="L14">
        <v>7</v>
      </c>
      <c r="M14">
        <v>7</v>
      </c>
      <c r="X14" s="74"/>
      <c r="Y14" s="26">
        <v>12</v>
      </c>
      <c r="Z14">
        <v>5</v>
      </c>
      <c r="AA14">
        <v>7</v>
      </c>
      <c r="AB14">
        <v>9</v>
      </c>
      <c r="AC14">
        <v>11</v>
      </c>
      <c r="AD14">
        <v>12</v>
      </c>
      <c r="AE14">
        <v>13</v>
      </c>
      <c r="AF14">
        <v>15</v>
      </c>
      <c r="AG14">
        <v>15</v>
      </c>
      <c r="AH14">
        <v>16</v>
      </c>
      <c r="AI14">
        <v>17</v>
      </c>
      <c r="AJ14">
        <v>18</v>
      </c>
    </row>
    <row r="15" spans="1:37" ht="12.75">
      <c r="A15" s="74"/>
      <c r="B15" s="26">
        <v>13</v>
      </c>
      <c r="C15">
        <v>2</v>
      </c>
      <c r="D15">
        <v>2</v>
      </c>
      <c r="E15">
        <v>3</v>
      </c>
      <c r="F15">
        <v>4</v>
      </c>
      <c r="G15">
        <v>5</v>
      </c>
      <c r="H15">
        <v>5</v>
      </c>
      <c r="I15">
        <v>6</v>
      </c>
      <c r="J15">
        <v>6</v>
      </c>
      <c r="K15">
        <v>7</v>
      </c>
      <c r="L15">
        <v>7</v>
      </c>
      <c r="M15">
        <v>8</v>
      </c>
      <c r="N15">
        <v>8</v>
      </c>
      <c r="X15" s="74"/>
      <c r="Y15" s="26">
        <v>13</v>
      </c>
      <c r="Z15">
        <v>5</v>
      </c>
      <c r="AA15">
        <v>7</v>
      </c>
      <c r="AB15">
        <v>9</v>
      </c>
      <c r="AC15">
        <v>11</v>
      </c>
      <c r="AD15">
        <v>13</v>
      </c>
      <c r="AE15">
        <v>13</v>
      </c>
      <c r="AF15">
        <v>15</v>
      </c>
      <c r="AG15">
        <v>16</v>
      </c>
      <c r="AH15">
        <v>17</v>
      </c>
      <c r="AI15">
        <v>18</v>
      </c>
      <c r="AJ15">
        <v>18</v>
      </c>
      <c r="AK15">
        <v>19</v>
      </c>
    </row>
    <row r="16" spans="1:38" ht="12.75">
      <c r="A16" s="74"/>
      <c r="B16" s="26">
        <v>14</v>
      </c>
      <c r="C16">
        <v>2</v>
      </c>
      <c r="D16">
        <v>2</v>
      </c>
      <c r="E16">
        <v>3</v>
      </c>
      <c r="F16">
        <v>4</v>
      </c>
      <c r="G16">
        <v>5</v>
      </c>
      <c r="H16">
        <v>5</v>
      </c>
      <c r="I16">
        <v>6</v>
      </c>
      <c r="J16">
        <v>7</v>
      </c>
      <c r="K16">
        <v>7</v>
      </c>
      <c r="L16">
        <v>8</v>
      </c>
      <c r="M16">
        <v>8</v>
      </c>
      <c r="N16">
        <v>9</v>
      </c>
      <c r="O16">
        <v>9</v>
      </c>
      <c r="X16" s="74"/>
      <c r="Y16" s="26">
        <v>14</v>
      </c>
      <c r="Z16">
        <v>5</v>
      </c>
      <c r="AA16">
        <v>7</v>
      </c>
      <c r="AB16">
        <v>9</v>
      </c>
      <c r="AC16">
        <v>11</v>
      </c>
      <c r="AD16">
        <v>13</v>
      </c>
      <c r="AE16">
        <v>14</v>
      </c>
      <c r="AF16">
        <v>15</v>
      </c>
      <c r="AG16">
        <v>16</v>
      </c>
      <c r="AH16">
        <v>17</v>
      </c>
      <c r="AI16">
        <v>18</v>
      </c>
      <c r="AJ16">
        <v>19</v>
      </c>
      <c r="AK16">
        <v>19</v>
      </c>
      <c r="AL16">
        <v>20</v>
      </c>
    </row>
    <row r="17" spans="1:39" ht="12.75">
      <c r="A17" s="74"/>
      <c r="B17" s="26">
        <v>15</v>
      </c>
      <c r="C17">
        <v>2</v>
      </c>
      <c r="D17">
        <v>3</v>
      </c>
      <c r="E17">
        <v>3</v>
      </c>
      <c r="F17">
        <v>4</v>
      </c>
      <c r="G17">
        <v>5</v>
      </c>
      <c r="H17">
        <v>6</v>
      </c>
      <c r="I17">
        <v>6</v>
      </c>
      <c r="J17">
        <v>7</v>
      </c>
      <c r="K17">
        <v>7</v>
      </c>
      <c r="L17">
        <v>8</v>
      </c>
      <c r="M17">
        <v>8</v>
      </c>
      <c r="N17">
        <v>9</v>
      </c>
      <c r="O17">
        <v>9</v>
      </c>
      <c r="P17">
        <v>10</v>
      </c>
      <c r="X17" s="74"/>
      <c r="Y17" s="26">
        <v>15</v>
      </c>
      <c r="Z17">
        <v>5</v>
      </c>
      <c r="AA17">
        <v>7</v>
      </c>
      <c r="AB17">
        <v>9</v>
      </c>
      <c r="AC17">
        <v>11</v>
      </c>
      <c r="AD17">
        <v>13</v>
      </c>
      <c r="AE17">
        <v>14</v>
      </c>
      <c r="AF17">
        <v>15</v>
      </c>
      <c r="AG17">
        <v>17</v>
      </c>
      <c r="AH17">
        <v>17</v>
      </c>
      <c r="AI17">
        <v>18</v>
      </c>
      <c r="AJ17">
        <v>19</v>
      </c>
      <c r="AK17">
        <v>20</v>
      </c>
      <c r="AL17">
        <v>21</v>
      </c>
      <c r="AM17">
        <v>21</v>
      </c>
    </row>
    <row r="18" spans="1:40" ht="12.75">
      <c r="A18" s="74"/>
      <c r="B18" s="26">
        <v>16</v>
      </c>
      <c r="C18">
        <v>2</v>
      </c>
      <c r="D18">
        <v>3</v>
      </c>
      <c r="E18">
        <v>4</v>
      </c>
      <c r="F18">
        <v>4</v>
      </c>
      <c r="G18">
        <v>5</v>
      </c>
      <c r="H18">
        <v>6</v>
      </c>
      <c r="I18">
        <v>6</v>
      </c>
      <c r="J18">
        <v>7</v>
      </c>
      <c r="K18">
        <v>8</v>
      </c>
      <c r="L18">
        <v>8</v>
      </c>
      <c r="M18">
        <v>9</v>
      </c>
      <c r="N18">
        <v>9</v>
      </c>
      <c r="O18">
        <v>10</v>
      </c>
      <c r="P18">
        <v>10</v>
      </c>
      <c r="Q18">
        <v>11</v>
      </c>
      <c r="X18" s="74"/>
      <c r="Y18" s="26">
        <v>16</v>
      </c>
      <c r="Z18">
        <v>5</v>
      </c>
      <c r="AA18">
        <v>7</v>
      </c>
      <c r="AB18">
        <v>9</v>
      </c>
      <c r="AC18">
        <v>11</v>
      </c>
      <c r="AD18">
        <v>13</v>
      </c>
      <c r="AE18">
        <v>15</v>
      </c>
      <c r="AF18">
        <v>15</v>
      </c>
      <c r="AG18">
        <v>17</v>
      </c>
      <c r="AH18">
        <v>18</v>
      </c>
      <c r="AI18">
        <v>19</v>
      </c>
      <c r="AJ18">
        <v>20</v>
      </c>
      <c r="AK18">
        <v>20</v>
      </c>
      <c r="AL18">
        <v>21</v>
      </c>
      <c r="AM18">
        <v>22</v>
      </c>
      <c r="AN18">
        <v>22</v>
      </c>
    </row>
    <row r="19" spans="1:41" ht="12.75">
      <c r="A19" s="74"/>
      <c r="B19" s="26">
        <v>17</v>
      </c>
      <c r="C19">
        <v>2</v>
      </c>
      <c r="D19">
        <v>3</v>
      </c>
      <c r="E19">
        <v>4</v>
      </c>
      <c r="F19">
        <v>4</v>
      </c>
      <c r="G19">
        <v>5</v>
      </c>
      <c r="H19">
        <v>6</v>
      </c>
      <c r="I19">
        <v>7</v>
      </c>
      <c r="J19">
        <v>7</v>
      </c>
      <c r="K19">
        <v>8</v>
      </c>
      <c r="L19">
        <v>9</v>
      </c>
      <c r="M19">
        <v>9</v>
      </c>
      <c r="N19">
        <v>10</v>
      </c>
      <c r="O19">
        <v>10</v>
      </c>
      <c r="P19">
        <v>11</v>
      </c>
      <c r="Q19">
        <v>11</v>
      </c>
      <c r="R19">
        <v>11</v>
      </c>
      <c r="X19" s="74"/>
      <c r="Y19" s="26">
        <v>17</v>
      </c>
      <c r="Z19">
        <v>5</v>
      </c>
      <c r="AA19">
        <v>7</v>
      </c>
      <c r="AB19">
        <v>9</v>
      </c>
      <c r="AC19">
        <v>11</v>
      </c>
      <c r="AD19">
        <v>13</v>
      </c>
      <c r="AE19">
        <v>15</v>
      </c>
      <c r="AF19">
        <v>16</v>
      </c>
      <c r="AG19">
        <v>17</v>
      </c>
      <c r="AH19">
        <v>18</v>
      </c>
      <c r="AI19">
        <v>19</v>
      </c>
      <c r="AJ19">
        <v>20</v>
      </c>
      <c r="AK19">
        <v>21</v>
      </c>
      <c r="AL19">
        <v>22</v>
      </c>
      <c r="AM19">
        <v>22</v>
      </c>
      <c r="AN19">
        <v>23</v>
      </c>
      <c r="AO19">
        <v>24</v>
      </c>
    </row>
    <row r="20" spans="1:42" ht="12.75">
      <c r="A20" s="74"/>
      <c r="B20" s="26">
        <v>18</v>
      </c>
      <c r="C20">
        <v>2</v>
      </c>
      <c r="D20">
        <v>3</v>
      </c>
      <c r="E20">
        <v>4</v>
      </c>
      <c r="F20">
        <v>5</v>
      </c>
      <c r="G20">
        <v>5</v>
      </c>
      <c r="H20">
        <v>6</v>
      </c>
      <c r="I20">
        <v>7</v>
      </c>
      <c r="J20">
        <v>8</v>
      </c>
      <c r="K20">
        <v>8</v>
      </c>
      <c r="L20">
        <v>9</v>
      </c>
      <c r="M20">
        <v>9</v>
      </c>
      <c r="N20">
        <v>10</v>
      </c>
      <c r="O20">
        <v>10</v>
      </c>
      <c r="P20">
        <v>11</v>
      </c>
      <c r="Q20">
        <v>11</v>
      </c>
      <c r="R20">
        <v>12</v>
      </c>
      <c r="S20">
        <v>12</v>
      </c>
      <c r="X20" s="74"/>
      <c r="Y20" s="26">
        <v>18</v>
      </c>
      <c r="Z20">
        <v>5</v>
      </c>
      <c r="AA20">
        <v>7</v>
      </c>
      <c r="AB20">
        <v>9</v>
      </c>
      <c r="AC20">
        <v>11</v>
      </c>
      <c r="AD20">
        <v>13</v>
      </c>
      <c r="AE20">
        <v>15</v>
      </c>
      <c r="AF20">
        <v>16</v>
      </c>
      <c r="AG20">
        <v>17</v>
      </c>
      <c r="AH20">
        <v>18</v>
      </c>
      <c r="AI20">
        <v>19</v>
      </c>
      <c r="AJ20">
        <v>20</v>
      </c>
      <c r="AK20">
        <v>21</v>
      </c>
      <c r="AL20">
        <v>22</v>
      </c>
      <c r="AM20">
        <v>23</v>
      </c>
      <c r="AN20">
        <v>24</v>
      </c>
      <c r="AO20">
        <v>24</v>
      </c>
      <c r="AP20">
        <v>25</v>
      </c>
    </row>
    <row r="21" spans="1:43" ht="12.75">
      <c r="A21" s="74"/>
      <c r="B21" s="26">
        <v>19</v>
      </c>
      <c r="C21">
        <v>2</v>
      </c>
      <c r="D21">
        <v>3</v>
      </c>
      <c r="E21">
        <v>4</v>
      </c>
      <c r="F21">
        <v>5</v>
      </c>
      <c r="G21">
        <v>6</v>
      </c>
      <c r="H21">
        <v>6</v>
      </c>
      <c r="I21">
        <v>7</v>
      </c>
      <c r="J21">
        <v>8</v>
      </c>
      <c r="K21">
        <v>8</v>
      </c>
      <c r="L21">
        <v>9</v>
      </c>
      <c r="M21">
        <v>10</v>
      </c>
      <c r="N21">
        <v>10</v>
      </c>
      <c r="O21">
        <v>11</v>
      </c>
      <c r="P21">
        <v>11</v>
      </c>
      <c r="Q21">
        <v>12</v>
      </c>
      <c r="R21">
        <v>12</v>
      </c>
      <c r="S21">
        <v>13</v>
      </c>
      <c r="T21">
        <v>13</v>
      </c>
      <c r="X21" s="74"/>
      <c r="Y21" s="26">
        <v>19</v>
      </c>
      <c r="Z21">
        <v>5</v>
      </c>
      <c r="AA21">
        <v>7</v>
      </c>
      <c r="AB21">
        <v>9</v>
      </c>
      <c r="AC21">
        <v>11</v>
      </c>
      <c r="AD21">
        <v>13</v>
      </c>
      <c r="AE21">
        <v>15</v>
      </c>
      <c r="AF21">
        <v>16</v>
      </c>
      <c r="AG21">
        <v>17</v>
      </c>
      <c r="AH21">
        <v>19</v>
      </c>
      <c r="AI21">
        <v>20</v>
      </c>
      <c r="AJ21">
        <v>21</v>
      </c>
      <c r="AK21">
        <v>22</v>
      </c>
      <c r="AL21">
        <v>22</v>
      </c>
      <c r="AM21">
        <v>23</v>
      </c>
      <c r="AN21">
        <v>24</v>
      </c>
      <c r="AO21">
        <v>25</v>
      </c>
      <c r="AP21">
        <v>25</v>
      </c>
      <c r="AQ21">
        <v>26</v>
      </c>
    </row>
    <row r="22" spans="1:44" ht="12.75">
      <c r="A22" s="74"/>
      <c r="B22" s="26">
        <v>20</v>
      </c>
      <c r="C22">
        <v>2</v>
      </c>
      <c r="D22">
        <v>3</v>
      </c>
      <c r="E22">
        <v>4</v>
      </c>
      <c r="F22">
        <v>5</v>
      </c>
      <c r="G22">
        <v>6</v>
      </c>
      <c r="H22">
        <v>6</v>
      </c>
      <c r="I22">
        <v>7</v>
      </c>
      <c r="J22">
        <v>8</v>
      </c>
      <c r="K22">
        <v>9</v>
      </c>
      <c r="L22">
        <v>9</v>
      </c>
      <c r="M22">
        <v>10</v>
      </c>
      <c r="N22">
        <v>10</v>
      </c>
      <c r="O22">
        <v>11</v>
      </c>
      <c r="P22">
        <v>12</v>
      </c>
      <c r="Q22">
        <v>12</v>
      </c>
      <c r="R22">
        <v>13</v>
      </c>
      <c r="S22">
        <v>13</v>
      </c>
      <c r="T22">
        <v>13</v>
      </c>
      <c r="U22">
        <v>14</v>
      </c>
      <c r="X22" s="74"/>
      <c r="Y22" s="26">
        <v>20</v>
      </c>
      <c r="Z22">
        <v>5</v>
      </c>
      <c r="AA22">
        <v>7</v>
      </c>
      <c r="AB22">
        <v>9</v>
      </c>
      <c r="AC22">
        <v>11</v>
      </c>
      <c r="AD22">
        <v>13</v>
      </c>
      <c r="AE22">
        <v>15</v>
      </c>
      <c r="AF22">
        <v>16</v>
      </c>
      <c r="AG22">
        <v>17</v>
      </c>
      <c r="AH22">
        <v>19</v>
      </c>
      <c r="AI22">
        <v>20</v>
      </c>
      <c r="AJ22">
        <v>21</v>
      </c>
      <c r="AK22">
        <v>22</v>
      </c>
      <c r="AL22">
        <v>23</v>
      </c>
      <c r="AM22">
        <v>24</v>
      </c>
      <c r="AN22">
        <v>24</v>
      </c>
      <c r="AO22">
        <v>25</v>
      </c>
      <c r="AP22">
        <v>26</v>
      </c>
      <c r="AQ22">
        <v>26</v>
      </c>
      <c r="AR22">
        <v>27</v>
      </c>
    </row>
    <row r="23" spans="1:24" s="5" customFormat="1" ht="12.75">
      <c r="A23" s="27"/>
      <c r="X23" s="27"/>
    </row>
    <row r="24" spans="10:39" ht="15.75">
      <c r="J24" s="23" t="s">
        <v>19</v>
      </c>
      <c r="N24" t="s">
        <v>14</v>
      </c>
      <c r="AI24" s="23" t="s">
        <v>20</v>
      </c>
      <c r="AM24" t="s">
        <v>16</v>
      </c>
    </row>
    <row r="25" spans="3:44" ht="18.75">
      <c r="C25" s="73" t="s">
        <v>17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24"/>
      <c r="W25" s="25"/>
      <c r="Z25" s="73" t="s">
        <v>17</v>
      </c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</row>
    <row r="26" spans="3:44" ht="12.75">
      <c r="C26" s="26">
        <v>2</v>
      </c>
      <c r="D26" s="26">
        <v>3</v>
      </c>
      <c r="E26" s="26">
        <v>4</v>
      </c>
      <c r="F26" s="26">
        <v>5</v>
      </c>
      <c r="G26" s="26">
        <v>6</v>
      </c>
      <c r="H26" s="26">
        <v>7</v>
      </c>
      <c r="I26" s="26">
        <v>8</v>
      </c>
      <c r="J26" s="26">
        <v>9</v>
      </c>
      <c r="K26" s="26">
        <v>10</v>
      </c>
      <c r="L26" s="26">
        <v>11</v>
      </c>
      <c r="M26" s="26">
        <v>12</v>
      </c>
      <c r="N26" s="26">
        <v>13</v>
      </c>
      <c r="O26" s="26">
        <v>14</v>
      </c>
      <c r="P26" s="26">
        <v>15</v>
      </c>
      <c r="Q26" s="26">
        <v>16</v>
      </c>
      <c r="R26" s="26">
        <v>17</v>
      </c>
      <c r="S26" s="26">
        <v>18</v>
      </c>
      <c r="T26" s="26">
        <v>19</v>
      </c>
      <c r="U26" s="26">
        <v>20</v>
      </c>
      <c r="V26" s="26"/>
      <c r="Z26" s="26">
        <v>2</v>
      </c>
      <c r="AA26" s="26">
        <v>3</v>
      </c>
      <c r="AB26" s="26">
        <v>4</v>
      </c>
      <c r="AC26" s="26">
        <v>5</v>
      </c>
      <c r="AD26" s="26">
        <v>6</v>
      </c>
      <c r="AE26" s="26">
        <v>7</v>
      </c>
      <c r="AF26" s="26">
        <v>8</v>
      </c>
      <c r="AG26" s="26">
        <v>9</v>
      </c>
      <c r="AH26" s="26">
        <v>10</v>
      </c>
      <c r="AI26" s="26">
        <v>11</v>
      </c>
      <c r="AJ26" s="26">
        <v>12</v>
      </c>
      <c r="AK26" s="26">
        <v>13</v>
      </c>
      <c r="AL26" s="26">
        <v>14</v>
      </c>
      <c r="AM26" s="26">
        <v>15</v>
      </c>
      <c r="AN26" s="26">
        <v>16</v>
      </c>
      <c r="AO26" s="26">
        <v>17</v>
      </c>
      <c r="AP26" s="26">
        <v>18</v>
      </c>
      <c r="AQ26" s="26">
        <v>19</v>
      </c>
      <c r="AR26" s="26">
        <v>20</v>
      </c>
    </row>
    <row r="27" spans="1:44" ht="12.75">
      <c r="A27" s="74" t="s">
        <v>18</v>
      </c>
      <c r="B27" s="26">
        <v>2</v>
      </c>
      <c r="X27" s="74" t="s">
        <v>18</v>
      </c>
      <c r="Y27" s="26">
        <v>2</v>
      </c>
      <c r="Z27">
        <v>4</v>
      </c>
      <c r="AR27" s="28" t="s">
        <v>21</v>
      </c>
    </row>
    <row r="28" spans="1:27" ht="12.75">
      <c r="A28" s="74"/>
      <c r="B28" s="26">
        <v>3</v>
      </c>
      <c r="X28" s="74"/>
      <c r="Y28" s="26">
        <v>3</v>
      </c>
      <c r="Z28">
        <v>5</v>
      </c>
      <c r="AA28">
        <v>6</v>
      </c>
    </row>
    <row r="29" spans="1:28" ht="12.75">
      <c r="A29" s="74"/>
      <c r="B29" s="26">
        <v>4</v>
      </c>
      <c r="E29">
        <v>2</v>
      </c>
      <c r="X29" s="74"/>
      <c r="Y29" s="26">
        <v>4</v>
      </c>
      <c r="Z29">
        <v>5</v>
      </c>
      <c r="AA29">
        <v>6</v>
      </c>
      <c r="AB29">
        <v>7</v>
      </c>
    </row>
    <row r="30" spans="1:29" ht="12.75">
      <c r="A30" s="74"/>
      <c r="B30" s="26">
        <v>5</v>
      </c>
      <c r="D30">
        <v>2</v>
      </c>
      <c r="E30">
        <v>2</v>
      </c>
      <c r="F30">
        <v>3</v>
      </c>
      <c r="X30" s="74"/>
      <c r="Y30" s="26">
        <v>5</v>
      </c>
      <c r="Z30">
        <v>5</v>
      </c>
      <c r="AA30">
        <v>7</v>
      </c>
      <c r="AB30">
        <v>8</v>
      </c>
      <c r="AC30">
        <v>8</v>
      </c>
    </row>
    <row r="31" spans="1:30" ht="12.75">
      <c r="A31" s="74"/>
      <c r="B31" s="26">
        <v>6</v>
      </c>
      <c r="D31">
        <v>2</v>
      </c>
      <c r="E31">
        <v>3</v>
      </c>
      <c r="F31">
        <v>3</v>
      </c>
      <c r="G31">
        <v>3</v>
      </c>
      <c r="X31" s="74"/>
      <c r="Y31" s="26">
        <v>6</v>
      </c>
      <c r="Z31">
        <v>5</v>
      </c>
      <c r="AA31">
        <v>7</v>
      </c>
      <c r="AB31">
        <v>8</v>
      </c>
      <c r="AC31">
        <v>9</v>
      </c>
      <c r="AD31">
        <v>10</v>
      </c>
    </row>
    <row r="32" spans="1:31" ht="12.75">
      <c r="A32" s="74"/>
      <c r="B32" s="26">
        <v>7</v>
      </c>
      <c r="D32">
        <v>2</v>
      </c>
      <c r="E32">
        <v>3</v>
      </c>
      <c r="F32">
        <v>3</v>
      </c>
      <c r="G32">
        <v>4</v>
      </c>
      <c r="H32">
        <v>4</v>
      </c>
      <c r="X32" s="74"/>
      <c r="Y32" s="26">
        <v>7</v>
      </c>
      <c r="Z32">
        <v>5</v>
      </c>
      <c r="AA32">
        <v>7</v>
      </c>
      <c r="AB32">
        <v>8</v>
      </c>
      <c r="AC32">
        <v>9</v>
      </c>
      <c r="AD32">
        <v>10</v>
      </c>
      <c r="AE32">
        <v>11</v>
      </c>
    </row>
    <row r="33" spans="1:32" ht="12.75">
      <c r="A33" s="74"/>
      <c r="B33" s="26">
        <v>8</v>
      </c>
      <c r="C33">
        <v>2</v>
      </c>
      <c r="D33">
        <v>2</v>
      </c>
      <c r="E33">
        <v>3</v>
      </c>
      <c r="F33">
        <v>3</v>
      </c>
      <c r="G33">
        <v>4</v>
      </c>
      <c r="H33">
        <v>4</v>
      </c>
      <c r="I33">
        <v>5</v>
      </c>
      <c r="X33" s="74"/>
      <c r="Y33" s="26">
        <v>8</v>
      </c>
      <c r="Z33">
        <v>5</v>
      </c>
      <c r="AA33">
        <v>7</v>
      </c>
      <c r="AB33">
        <v>9</v>
      </c>
      <c r="AC33">
        <v>10</v>
      </c>
      <c r="AD33">
        <v>11</v>
      </c>
      <c r="AE33">
        <v>12</v>
      </c>
      <c r="AF33">
        <v>12</v>
      </c>
    </row>
    <row r="34" spans="1:33" ht="12.75">
      <c r="A34" s="74"/>
      <c r="B34" s="26">
        <v>9</v>
      </c>
      <c r="C34">
        <v>2</v>
      </c>
      <c r="D34">
        <v>2</v>
      </c>
      <c r="E34">
        <v>3</v>
      </c>
      <c r="F34">
        <v>4</v>
      </c>
      <c r="G34">
        <v>4</v>
      </c>
      <c r="H34">
        <v>5</v>
      </c>
      <c r="I34">
        <v>5</v>
      </c>
      <c r="J34">
        <v>6</v>
      </c>
      <c r="X34" s="74"/>
      <c r="Y34" s="26">
        <v>9</v>
      </c>
      <c r="Z34">
        <v>5</v>
      </c>
      <c r="AA34">
        <v>7</v>
      </c>
      <c r="AB34">
        <v>9</v>
      </c>
      <c r="AC34">
        <v>10</v>
      </c>
      <c r="AD34">
        <v>11</v>
      </c>
      <c r="AE34">
        <v>12</v>
      </c>
      <c r="AF34">
        <v>13</v>
      </c>
      <c r="AG34">
        <v>13</v>
      </c>
    </row>
    <row r="35" spans="1:34" ht="12.75">
      <c r="A35" s="74"/>
      <c r="B35" s="26">
        <v>10</v>
      </c>
      <c r="C35">
        <v>2</v>
      </c>
      <c r="D35">
        <v>3</v>
      </c>
      <c r="E35">
        <v>3</v>
      </c>
      <c r="F35">
        <v>4</v>
      </c>
      <c r="G35">
        <v>5</v>
      </c>
      <c r="H35">
        <v>5</v>
      </c>
      <c r="I35">
        <v>6</v>
      </c>
      <c r="J35">
        <v>6</v>
      </c>
      <c r="K35">
        <v>6</v>
      </c>
      <c r="X35" s="74"/>
      <c r="Y35" s="26">
        <v>10</v>
      </c>
      <c r="Z35">
        <v>5</v>
      </c>
      <c r="AA35">
        <v>7</v>
      </c>
      <c r="AB35">
        <v>9</v>
      </c>
      <c r="AC35">
        <v>10</v>
      </c>
      <c r="AD35">
        <v>11</v>
      </c>
      <c r="AE35">
        <v>12</v>
      </c>
      <c r="AF35">
        <v>13</v>
      </c>
      <c r="AG35">
        <v>14</v>
      </c>
      <c r="AH35">
        <v>15</v>
      </c>
    </row>
    <row r="36" spans="1:35" ht="12.75">
      <c r="A36" s="74"/>
      <c r="B36" s="26">
        <v>11</v>
      </c>
      <c r="C36">
        <v>2</v>
      </c>
      <c r="D36">
        <v>3</v>
      </c>
      <c r="E36">
        <v>3</v>
      </c>
      <c r="F36">
        <v>4</v>
      </c>
      <c r="G36">
        <v>5</v>
      </c>
      <c r="H36">
        <v>5</v>
      </c>
      <c r="I36">
        <v>6</v>
      </c>
      <c r="J36">
        <v>6</v>
      </c>
      <c r="K36">
        <v>7</v>
      </c>
      <c r="L36">
        <v>7</v>
      </c>
      <c r="X36" s="74"/>
      <c r="Y36" s="26">
        <v>11</v>
      </c>
      <c r="Z36">
        <v>5</v>
      </c>
      <c r="AA36">
        <v>7</v>
      </c>
      <c r="AB36">
        <v>9</v>
      </c>
      <c r="AC36">
        <v>11</v>
      </c>
      <c r="AD36">
        <v>12</v>
      </c>
      <c r="AE36">
        <v>13</v>
      </c>
      <c r="AF36">
        <v>14</v>
      </c>
      <c r="AG36">
        <v>14</v>
      </c>
      <c r="AH36">
        <v>15</v>
      </c>
      <c r="AI36">
        <v>16</v>
      </c>
    </row>
    <row r="37" spans="1:36" ht="12.75">
      <c r="A37" s="74"/>
      <c r="B37" s="26">
        <v>12</v>
      </c>
      <c r="C37">
        <v>2</v>
      </c>
      <c r="D37">
        <v>3</v>
      </c>
      <c r="E37">
        <v>4</v>
      </c>
      <c r="F37">
        <v>4</v>
      </c>
      <c r="G37">
        <v>5</v>
      </c>
      <c r="H37">
        <v>6</v>
      </c>
      <c r="I37">
        <v>6</v>
      </c>
      <c r="J37">
        <v>7</v>
      </c>
      <c r="K37">
        <v>7</v>
      </c>
      <c r="L37">
        <v>8</v>
      </c>
      <c r="M37">
        <v>8</v>
      </c>
      <c r="X37" s="74"/>
      <c r="Y37" s="26">
        <v>12</v>
      </c>
      <c r="Z37">
        <v>5</v>
      </c>
      <c r="AA37">
        <v>7</v>
      </c>
      <c r="AB37">
        <v>9</v>
      </c>
      <c r="AC37">
        <v>11</v>
      </c>
      <c r="AD37">
        <v>12</v>
      </c>
      <c r="AE37">
        <v>13</v>
      </c>
      <c r="AF37">
        <v>14</v>
      </c>
      <c r="AG37">
        <v>15</v>
      </c>
      <c r="AH37">
        <v>16</v>
      </c>
      <c r="AI37">
        <v>16</v>
      </c>
      <c r="AJ37">
        <v>17</v>
      </c>
    </row>
    <row r="38" spans="1:37" ht="12.75">
      <c r="A38" s="74"/>
      <c r="B38" s="26">
        <v>13</v>
      </c>
      <c r="C38">
        <v>2</v>
      </c>
      <c r="D38">
        <v>3</v>
      </c>
      <c r="E38">
        <v>4</v>
      </c>
      <c r="F38">
        <v>4</v>
      </c>
      <c r="G38">
        <v>5</v>
      </c>
      <c r="H38">
        <v>6</v>
      </c>
      <c r="I38">
        <v>6</v>
      </c>
      <c r="J38">
        <v>7</v>
      </c>
      <c r="K38">
        <v>8</v>
      </c>
      <c r="L38">
        <v>8</v>
      </c>
      <c r="M38">
        <v>9</v>
      </c>
      <c r="N38">
        <v>9</v>
      </c>
      <c r="X38" s="74"/>
      <c r="Y38" s="26">
        <v>13</v>
      </c>
      <c r="Z38">
        <v>5</v>
      </c>
      <c r="AA38">
        <v>7</v>
      </c>
      <c r="AB38">
        <v>9</v>
      </c>
      <c r="AC38">
        <v>11</v>
      </c>
      <c r="AD38">
        <v>12</v>
      </c>
      <c r="AE38">
        <v>13</v>
      </c>
      <c r="AF38">
        <v>14</v>
      </c>
      <c r="AG38">
        <v>15</v>
      </c>
      <c r="AH38">
        <v>16</v>
      </c>
      <c r="AI38">
        <v>17</v>
      </c>
      <c r="AJ38">
        <v>17</v>
      </c>
      <c r="AK38">
        <v>18</v>
      </c>
    </row>
    <row r="39" spans="1:38" ht="12.75">
      <c r="A39" s="74"/>
      <c r="B39" s="26">
        <v>14</v>
      </c>
      <c r="C39">
        <v>2</v>
      </c>
      <c r="D39">
        <v>3</v>
      </c>
      <c r="E39">
        <v>4</v>
      </c>
      <c r="F39">
        <v>5</v>
      </c>
      <c r="G39">
        <v>5</v>
      </c>
      <c r="H39">
        <v>6</v>
      </c>
      <c r="I39">
        <v>7</v>
      </c>
      <c r="J39">
        <v>7</v>
      </c>
      <c r="K39">
        <v>8</v>
      </c>
      <c r="L39">
        <v>8</v>
      </c>
      <c r="M39">
        <v>9</v>
      </c>
      <c r="N39">
        <v>9</v>
      </c>
      <c r="O39">
        <v>10</v>
      </c>
      <c r="X39" s="74"/>
      <c r="Y39" s="26">
        <v>14</v>
      </c>
      <c r="Z39">
        <v>5</v>
      </c>
      <c r="AA39">
        <v>7</v>
      </c>
      <c r="AB39">
        <v>9</v>
      </c>
      <c r="AC39">
        <v>11</v>
      </c>
      <c r="AD39">
        <v>12</v>
      </c>
      <c r="AE39">
        <v>13</v>
      </c>
      <c r="AF39">
        <v>15</v>
      </c>
      <c r="AG39">
        <v>16</v>
      </c>
      <c r="AH39">
        <v>16</v>
      </c>
      <c r="AI39">
        <v>17</v>
      </c>
      <c r="AJ39">
        <v>18</v>
      </c>
      <c r="AK39">
        <v>19</v>
      </c>
      <c r="AL39">
        <v>19</v>
      </c>
    </row>
    <row r="40" spans="1:39" ht="12.75">
      <c r="A40" s="74"/>
      <c r="B40" s="26">
        <v>15</v>
      </c>
      <c r="C40">
        <v>2</v>
      </c>
      <c r="D40">
        <v>3</v>
      </c>
      <c r="E40">
        <v>4</v>
      </c>
      <c r="F40">
        <v>5</v>
      </c>
      <c r="G40">
        <v>6</v>
      </c>
      <c r="H40">
        <v>6</v>
      </c>
      <c r="I40">
        <v>7</v>
      </c>
      <c r="J40">
        <v>8</v>
      </c>
      <c r="K40">
        <v>8</v>
      </c>
      <c r="L40">
        <v>9</v>
      </c>
      <c r="M40">
        <v>9</v>
      </c>
      <c r="N40">
        <v>10</v>
      </c>
      <c r="O40">
        <v>10</v>
      </c>
      <c r="P40">
        <v>11</v>
      </c>
      <c r="X40" s="74"/>
      <c r="Y40" s="26">
        <v>15</v>
      </c>
      <c r="Z40">
        <v>5</v>
      </c>
      <c r="AA40">
        <v>7</v>
      </c>
      <c r="AB40">
        <v>9</v>
      </c>
      <c r="AC40">
        <v>11</v>
      </c>
      <c r="AD40">
        <v>13</v>
      </c>
      <c r="AE40">
        <v>13</v>
      </c>
      <c r="AF40">
        <v>15</v>
      </c>
      <c r="AG40">
        <v>16</v>
      </c>
      <c r="AH40">
        <v>17</v>
      </c>
      <c r="AI40">
        <v>18</v>
      </c>
      <c r="AJ40">
        <v>18</v>
      </c>
      <c r="AK40">
        <v>19</v>
      </c>
      <c r="AL40">
        <v>20</v>
      </c>
      <c r="AM40">
        <v>20</v>
      </c>
    </row>
    <row r="41" spans="1:40" ht="12.75">
      <c r="A41" s="74"/>
      <c r="B41" s="26">
        <v>16</v>
      </c>
      <c r="C41">
        <v>2</v>
      </c>
      <c r="D41">
        <v>3</v>
      </c>
      <c r="E41">
        <v>4</v>
      </c>
      <c r="F41">
        <v>5</v>
      </c>
      <c r="G41">
        <v>6</v>
      </c>
      <c r="H41">
        <v>6</v>
      </c>
      <c r="I41">
        <v>7</v>
      </c>
      <c r="J41">
        <v>8</v>
      </c>
      <c r="K41">
        <v>8</v>
      </c>
      <c r="L41">
        <v>9</v>
      </c>
      <c r="M41">
        <v>10</v>
      </c>
      <c r="N41">
        <v>10</v>
      </c>
      <c r="O41">
        <v>11</v>
      </c>
      <c r="P41">
        <v>11</v>
      </c>
      <c r="Q41">
        <v>11</v>
      </c>
      <c r="X41" s="74"/>
      <c r="Y41" s="26">
        <v>16</v>
      </c>
      <c r="Z41">
        <v>5</v>
      </c>
      <c r="AA41">
        <v>7</v>
      </c>
      <c r="AB41">
        <v>9</v>
      </c>
      <c r="AC41">
        <v>11</v>
      </c>
      <c r="AD41">
        <v>13</v>
      </c>
      <c r="AE41">
        <v>14</v>
      </c>
      <c r="AF41">
        <v>15</v>
      </c>
      <c r="AG41">
        <v>16</v>
      </c>
      <c r="AH41">
        <v>17</v>
      </c>
      <c r="AI41">
        <v>18</v>
      </c>
      <c r="AJ41">
        <v>19</v>
      </c>
      <c r="AK41">
        <v>20</v>
      </c>
      <c r="AL41">
        <v>20</v>
      </c>
      <c r="AM41">
        <v>21</v>
      </c>
      <c r="AN41">
        <v>22</v>
      </c>
    </row>
    <row r="42" spans="1:41" ht="12.75">
      <c r="A42" s="74"/>
      <c r="B42" s="26">
        <v>17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7</v>
      </c>
      <c r="J42">
        <v>8</v>
      </c>
      <c r="K42">
        <v>9</v>
      </c>
      <c r="L42">
        <v>9</v>
      </c>
      <c r="M42">
        <v>10</v>
      </c>
      <c r="N42">
        <v>10</v>
      </c>
      <c r="O42">
        <v>11</v>
      </c>
      <c r="P42">
        <v>11</v>
      </c>
      <c r="Q42">
        <v>12</v>
      </c>
      <c r="R42">
        <v>12</v>
      </c>
      <c r="X42" s="74"/>
      <c r="Y42" s="26">
        <v>17</v>
      </c>
      <c r="Z42">
        <v>5</v>
      </c>
      <c r="AA42">
        <v>7</v>
      </c>
      <c r="AB42">
        <v>9</v>
      </c>
      <c r="AC42">
        <v>11</v>
      </c>
      <c r="AD42">
        <v>13</v>
      </c>
      <c r="AE42">
        <v>14</v>
      </c>
      <c r="AF42">
        <v>15</v>
      </c>
      <c r="AG42">
        <v>16</v>
      </c>
      <c r="AH42">
        <v>17</v>
      </c>
      <c r="AI42">
        <v>18</v>
      </c>
      <c r="AJ42">
        <v>19</v>
      </c>
      <c r="AK42">
        <v>20</v>
      </c>
      <c r="AL42">
        <v>21</v>
      </c>
      <c r="AM42">
        <v>21</v>
      </c>
      <c r="AN42">
        <v>22</v>
      </c>
      <c r="AO42">
        <v>23</v>
      </c>
    </row>
    <row r="43" spans="1:42" ht="12.75">
      <c r="A43" s="74"/>
      <c r="B43" s="26">
        <v>18</v>
      </c>
      <c r="C43">
        <v>2</v>
      </c>
      <c r="D43">
        <v>3</v>
      </c>
      <c r="E43">
        <v>4</v>
      </c>
      <c r="F43">
        <v>5</v>
      </c>
      <c r="G43">
        <v>6</v>
      </c>
      <c r="H43">
        <v>7</v>
      </c>
      <c r="I43">
        <v>8</v>
      </c>
      <c r="J43">
        <v>8</v>
      </c>
      <c r="K43">
        <v>9</v>
      </c>
      <c r="L43">
        <v>10</v>
      </c>
      <c r="M43">
        <v>10</v>
      </c>
      <c r="N43">
        <v>11</v>
      </c>
      <c r="O43">
        <v>11</v>
      </c>
      <c r="P43">
        <v>12</v>
      </c>
      <c r="Q43">
        <v>12</v>
      </c>
      <c r="R43">
        <v>13</v>
      </c>
      <c r="S43">
        <v>13</v>
      </c>
      <c r="X43" s="74"/>
      <c r="Y43" s="26">
        <v>18</v>
      </c>
      <c r="Z43">
        <v>5</v>
      </c>
      <c r="AA43">
        <v>7</v>
      </c>
      <c r="AB43">
        <v>9</v>
      </c>
      <c r="AC43">
        <v>11</v>
      </c>
      <c r="AD43">
        <v>13</v>
      </c>
      <c r="AE43">
        <v>14</v>
      </c>
      <c r="AF43">
        <v>15</v>
      </c>
      <c r="AG43">
        <v>17</v>
      </c>
      <c r="AH43">
        <v>18</v>
      </c>
      <c r="AI43">
        <v>19</v>
      </c>
      <c r="AJ43">
        <v>20</v>
      </c>
      <c r="AK43">
        <v>20</v>
      </c>
      <c r="AL43">
        <v>21</v>
      </c>
      <c r="AM43">
        <v>22</v>
      </c>
      <c r="AN43">
        <v>23</v>
      </c>
      <c r="AO43">
        <v>23</v>
      </c>
      <c r="AP43">
        <v>24</v>
      </c>
    </row>
    <row r="44" spans="1:43" ht="12.75">
      <c r="A44" s="74"/>
      <c r="B44" s="26">
        <v>19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8</v>
      </c>
      <c r="K44">
        <v>9</v>
      </c>
      <c r="L44">
        <v>10</v>
      </c>
      <c r="M44">
        <v>10</v>
      </c>
      <c r="N44">
        <v>11</v>
      </c>
      <c r="O44">
        <v>12</v>
      </c>
      <c r="P44">
        <v>12</v>
      </c>
      <c r="Q44">
        <v>13</v>
      </c>
      <c r="R44">
        <v>13</v>
      </c>
      <c r="S44">
        <v>14</v>
      </c>
      <c r="T44">
        <v>14</v>
      </c>
      <c r="X44" s="74"/>
      <c r="Y44" s="26">
        <v>19</v>
      </c>
      <c r="Z44">
        <v>5</v>
      </c>
      <c r="AA44">
        <v>7</v>
      </c>
      <c r="AB44">
        <v>9</v>
      </c>
      <c r="AC44">
        <v>11</v>
      </c>
      <c r="AD44">
        <v>13</v>
      </c>
      <c r="AE44">
        <v>14</v>
      </c>
      <c r="AF44">
        <v>15</v>
      </c>
      <c r="AG44">
        <v>17</v>
      </c>
      <c r="AH44">
        <v>18</v>
      </c>
      <c r="AI44">
        <v>19</v>
      </c>
      <c r="AJ44">
        <v>20</v>
      </c>
      <c r="AK44">
        <v>21</v>
      </c>
      <c r="AL44">
        <v>22</v>
      </c>
      <c r="AM44">
        <v>22</v>
      </c>
      <c r="AN44">
        <v>24</v>
      </c>
      <c r="AO44">
        <v>24</v>
      </c>
      <c r="AP44">
        <v>24</v>
      </c>
      <c r="AQ44">
        <v>25</v>
      </c>
    </row>
    <row r="45" spans="1:44" ht="12.75">
      <c r="A45" s="74"/>
      <c r="B45" s="26">
        <v>20</v>
      </c>
      <c r="C45">
        <v>2</v>
      </c>
      <c r="D45">
        <v>3</v>
      </c>
      <c r="E45">
        <v>4</v>
      </c>
      <c r="F45">
        <v>5</v>
      </c>
      <c r="G45">
        <v>6</v>
      </c>
      <c r="H45">
        <v>7</v>
      </c>
      <c r="I45">
        <v>8</v>
      </c>
      <c r="J45">
        <v>9</v>
      </c>
      <c r="K45">
        <v>9</v>
      </c>
      <c r="L45">
        <v>10</v>
      </c>
      <c r="M45">
        <v>11</v>
      </c>
      <c r="N45">
        <v>11</v>
      </c>
      <c r="O45">
        <v>12</v>
      </c>
      <c r="P45">
        <v>12</v>
      </c>
      <c r="Q45">
        <v>13</v>
      </c>
      <c r="R45">
        <v>13</v>
      </c>
      <c r="S45">
        <v>14</v>
      </c>
      <c r="T45">
        <v>14</v>
      </c>
      <c r="U45">
        <v>15</v>
      </c>
      <c r="X45" s="74"/>
      <c r="Y45" s="26">
        <v>20</v>
      </c>
      <c r="Z45">
        <v>5</v>
      </c>
      <c r="AA45">
        <v>7</v>
      </c>
      <c r="AB45">
        <v>9</v>
      </c>
      <c r="AC45">
        <v>11</v>
      </c>
      <c r="AD45">
        <v>13</v>
      </c>
      <c r="AE45">
        <v>14</v>
      </c>
      <c r="AF45">
        <v>16</v>
      </c>
      <c r="AG45">
        <v>17</v>
      </c>
      <c r="AH45">
        <v>18</v>
      </c>
      <c r="AI45">
        <v>19</v>
      </c>
      <c r="AJ45">
        <v>20</v>
      </c>
      <c r="AK45">
        <v>21</v>
      </c>
      <c r="AL45">
        <v>22</v>
      </c>
      <c r="AM45">
        <v>23</v>
      </c>
      <c r="AN45">
        <v>24</v>
      </c>
      <c r="AO45">
        <v>24</v>
      </c>
      <c r="AP45">
        <v>25</v>
      </c>
      <c r="AQ45">
        <v>26</v>
      </c>
      <c r="AR45">
        <v>26</v>
      </c>
    </row>
  </sheetData>
  <mergeCells count="8">
    <mergeCell ref="C25:U25"/>
    <mergeCell ref="Z25:AR25"/>
    <mergeCell ref="A27:A45"/>
    <mergeCell ref="X27:X45"/>
    <mergeCell ref="C2:U2"/>
    <mergeCell ref="Z2:AR2"/>
    <mergeCell ref="A4:A22"/>
    <mergeCell ref="X4:X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xSplit="1" ySplit="2" topLeftCell="B3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7" sqref="C7"/>
    </sheetView>
  </sheetViews>
  <sheetFormatPr defaultColWidth="9.33203125" defaultRowHeight="12.75"/>
  <cols>
    <col min="1" max="16384" width="9.33203125" style="29" customWidth="1"/>
  </cols>
  <sheetData>
    <row r="1" spans="2:10" ht="15.75">
      <c r="B1" s="75" t="s">
        <v>22</v>
      </c>
      <c r="C1" s="76"/>
      <c r="D1" s="76"/>
      <c r="E1" s="76"/>
      <c r="F1" s="76"/>
      <c r="G1" s="76"/>
      <c r="H1" s="76"/>
      <c r="I1" s="76"/>
      <c r="J1" s="76"/>
    </row>
    <row r="2" spans="1:10" ht="15.75">
      <c r="A2" s="30" t="s">
        <v>23</v>
      </c>
      <c r="B2" s="31">
        <v>0.01</v>
      </c>
      <c r="C2" s="31">
        <v>0.02</v>
      </c>
      <c r="D2" s="44">
        <v>0.05</v>
      </c>
      <c r="E2" s="31">
        <v>0.1</v>
      </c>
      <c r="F2" s="31">
        <v>0.5</v>
      </c>
      <c r="G2" s="31">
        <v>0.9</v>
      </c>
      <c r="H2" s="31">
        <v>0.95</v>
      </c>
      <c r="I2" s="31">
        <v>0.98</v>
      </c>
      <c r="J2" s="31">
        <v>0.99</v>
      </c>
    </row>
    <row r="3" spans="1:10" ht="15.75">
      <c r="A3" s="31">
        <v>3</v>
      </c>
      <c r="B3" s="32">
        <v>0.753</v>
      </c>
      <c r="C3" s="32">
        <v>0.756</v>
      </c>
      <c r="D3" s="45">
        <v>0.767</v>
      </c>
      <c r="E3" s="32">
        <v>0.789</v>
      </c>
      <c r="F3" s="32">
        <v>0.959</v>
      </c>
      <c r="G3" s="32">
        <v>0.998</v>
      </c>
      <c r="H3" s="32">
        <v>0.999</v>
      </c>
      <c r="I3" s="32">
        <v>1</v>
      </c>
      <c r="J3" s="32">
        <v>1</v>
      </c>
    </row>
    <row r="4" spans="1:10" ht="15.75">
      <c r="A4" s="31">
        <v>4</v>
      </c>
      <c r="B4" s="32">
        <v>0.687</v>
      </c>
      <c r="C4" s="32">
        <v>0.707</v>
      </c>
      <c r="D4" s="45">
        <v>0.748</v>
      </c>
      <c r="E4" s="32">
        <v>0.792</v>
      </c>
      <c r="F4" s="32">
        <v>0.935</v>
      </c>
      <c r="G4" s="32">
        <v>0.987</v>
      </c>
      <c r="H4" s="32">
        <v>0.992</v>
      </c>
      <c r="I4" s="32">
        <v>0.996</v>
      </c>
      <c r="J4" s="32">
        <v>0.997</v>
      </c>
    </row>
    <row r="5" spans="1:10" ht="15.75">
      <c r="A5" s="31">
        <v>5</v>
      </c>
      <c r="B5" s="32">
        <v>0.686</v>
      </c>
      <c r="C5" s="32">
        <v>0.715</v>
      </c>
      <c r="D5" s="45">
        <v>0.762</v>
      </c>
      <c r="E5" s="32">
        <v>0.806</v>
      </c>
      <c r="F5" s="32">
        <v>0.927</v>
      </c>
      <c r="G5" s="32">
        <v>0.979</v>
      </c>
      <c r="H5" s="32">
        <v>0.986</v>
      </c>
      <c r="I5" s="32">
        <v>0.991</v>
      </c>
      <c r="J5" s="32">
        <v>0.993</v>
      </c>
    </row>
    <row r="6" spans="1:10" ht="15.75">
      <c r="A6" s="31">
        <v>6</v>
      </c>
      <c r="B6" s="32">
        <v>0.713</v>
      </c>
      <c r="C6" s="32">
        <v>0.743</v>
      </c>
      <c r="D6" s="45">
        <v>0.788</v>
      </c>
      <c r="E6" s="32">
        <v>0.826</v>
      </c>
      <c r="F6" s="32">
        <v>0.927</v>
      </c>
      <c r="G6" s="32">
        <v>0.974</v>
      </c>
      <c r="H6" s="32">
        <v>0.981</v>
      </c>
      <c r="I6" s="32">
        <v>0.986</v>
      </c>
      <c r="J6" s="32">
        <v>0.989</v>
      </c>
    </row>
    <row r="7" spans="1:10" ht="15.75">
      <c r="A7" s="31">
        <v>7</v>
      </c>
      <c r="B7" s="32">
        <v>0.73</v>
      </c>
      <c r="C7" s="32">
        <v>0.76</v>
      </c>
      <c r="D7" s="45">
        <v>0.803</v>
      </c>
      <c r="E7" s="32">
        <v>0.838</v>
      </c>
      <c r="F7" s="32">
        <v>0.928</v>
      </c>
      <c r="G7" s="32">
        <v>0.972</v>
      </c>
      <c r="H7" s="32">
        <v>0.979</v>
      </c>
      <c r="I7" s="32">
        <v>0.985</v>
      </c>
      <c r="J7" s="32">
        <v>0.988</v>
      </c>
    </row>
    <row r="8" spans="1:10" ht="15.75">
      <c r="A8" s="31">
        <v>8</v>
      </c>
      <c r="B8" s="32">
        <v>0.749</v>
      </c>
      <c r="C8" s="32">
        <v>0.778</v>
      </c>
      <c r="D8" s="45">
        <v>0.818</v>
      </c>
      <c r="E8" s="32">
        <v>0.851</v>
      </c>
      <c r="F8" s="32">
        <v>0.932</v>
      </c>
      <c r="G8" s="32">
        <v>0.972</v>
      </c>
      <c r="H8" s="32">
        <v>0.978</v>
      </c>
      <c r="I8" s="32">
        <v>0.984</v>
      </c>
      <c r="J8" s="32">
        <v>0.987</v>
      </c>
    </row>
    <row r="9" spans="1:10" ht="15.75">
      <c r="A9" s="31">
        <v>9</v>
      </c>
      <c r="B9" s="32">
        <v>0.764</v>
      </c>
      <c r="C9" s="32">
        <v>0.791</v>
      </c>
      <c r="D9" s="45">
        <v>0.829</v>
      </c>
      <c r="E9" s="32">
        <v>0.859</v>
      </c>
      <c r="F9" s="32">
        <v>0.935</v>
      </c>
      <c r="G9" s="32">
        <v>0.972</v>
      </c>
      <c r="H9" s="32">
        <v>0.978</v>
      </c>
      <c r="I9" s="32">
        <v>0.984</v>
      </c>
      <c r="J9" s="32">
        <v>0.986</v>
      </c>
    </row>
    <row r="10" spans="1:10" ht="15.75">
      <c r="A10" s="31">
        <v>10</v>
      </c>
      <c r="B10" s="32">
        <v>0.781</v>
      </c>
      <c r="C10" s="32">
        <v>0.806</v>
      </c>
      <c r="D10" s="45">
        <v>0.842</v>
      </c>
      <c r="E10" s="32">
        <v>0.869</v>
      </c>
      <c r="F10" s="32">
        <v>0.938</v>
      </c>
      <c r="G10" s="32">
        <v>0.972</v>
      </c>
      <c r="H10" s="32">
        <v>0.978</v>
      </c>
      <c r="I10" s="32">
        <v>0.983</v>
      </c>
      <c r="J10" s="32">
        <v>0.986</v>
      </c>
    </row>
    <row r="11" spans="1:10" ht="15.75">
      <c r="A11" s="31">
        <v>11</v>
      </c>
      <c r="B11" s="32">
        <v>0.792</v>
      </c>
      <c r="C11" s="32">
        <v>0.817</v>
      </c>
      <c r="D11" s="45">
        <v>0.85</v>
      </c>
      <c r="E11" s="32">
        <v>0.876</v>
      </c>
      <c r="F11" s="32">
        <v>0.94</v>
      </c>
      <c r="G11" s="32">
        <v>0.973</v>
      </c>
      <c r="H11" s="32">
        <v>0.979</v>
      </c>
      <c r="I11" s="32">
        <v>0.984</v>
      </c>
      <c r="J11" s="32">
        <v>0.986</v>
      </c>
    </row>
    <row r="12" spans="1:10" ht="15.75">
      <c r="A12" s="31">
        <v>12</v>
      </c>
      <c r="B12" s="32">
        <v>0.805</v>
      </c>
      <c r="C12" s="32">
        <v>0.828</v>
      </c>
      <c r="D12" s="45">
        <v>0.859</v>
      </c>
      <c r="E12" s="32">
        <v>0.883</v>
      </c>
      <c r="F12" s="32">
        <v>0.943</v>
      </c>
      <c r="G12" s="32">
        <v>0.973</v>
      </c>
      <c r="H12" s="32">
        <v>0.979</v>
      </c>
      <c r="I12" s="32">
        <v>0.984</v>
      </c>
      <c r="J12" s="32">
        <v>0.986</v>
      </c>
    </row>
    <row r="13" spans="1:10" ht="15.75">
      <c r="A13" s="31">
        <v>13</v>
      </c>
      <c r="B13" s="32">
        <v>0.814</v>
      </c>
      <c r="C13" s="32">
        <v>0.837</v>
      </c>
      <c r="D13" s="45">
        <v>0.866</v>
      </c>
      <c r="E13" s="32">
        <v>0.889</v>
      </c>
      <c r="F13" s="32">
        <v>0.945</v>
      </c>
      <c r="G13" s="32">
        <v>0.974</v>
      </c>
      <c r="H13" s="32">
        <v>0.979</v>
      </c>
      <c r="I13" s="32">
        <v>0.984</v>
      </c>
      <c r="J13" s="32">
        <v>0.986</v>
      </c>
    </row>
    <row r="14" spans="1:10" ht="15.75">
      <c r="A14" s="31">
        <v>14</v>
      </c>
      <c r="B14" s="32">
        <v>0.825</v>
      </c>
      <c r="C14" s="32">
        <v>0.846</v>
      </c>
      <c r="D14" s="45">
        <v>0.874</v>
      </c>
      <c r="E14" s="32">
        <v>0.895</v>
      </c>
      <c r="F14" s="32">
        <v>0.947</v>
      </c>
      <c r="G14" s="32">
        <v>0.975</v>
      </c>
      <c r="H14" s="32">
        <v>0.98</v>
      </c>
      <c r="I14" s="32">
        <v>0.984</v>
      </c>
      <c r="J14" s="32">
        <v>0.986</v>
      </c>
    </row>
    <row r="15" spans="1:10" ht="15.75">
      <c r="A15" s="31">
        <v>15</v>
      </c>
      <c r="B15" s="32">
        <v>0.835</v>
      </c>
      <c r="C15" s="32">
        <v>0.855</v>
      </c>
      <c r="D15" s="45">
        <v>0.881</v>
      </c>
      <c r="E15" s="32">
        <v>0.901</v>
      </c>
      <c r="F15" s="32">
        <v>0.95</v>
      </c>
      <c r="G15" s="32">
        <v>0.975</v>
      </c>
      <c r="H15" s="32">
        <v>0.98</v>
      </c>
      <c r="I15" s="32">
        <v>0.984</v>
      </c>
      <c r="J15" s="32">
        <v>0.987</v>
      </c>
    </row>
    <row r="16" spans="1:10" ht="15.75">
      <c r="A16" s="31">
        <v>16</v>
      </c>
      <c r="B16" s="32">
        <v>0.844</v>
      </c>
      <c r="C16" s="32">
        <v>0.863</v>
      </c>
      <c r="D16" s="45">
        <v>0.887</v>
      </c>
      <c r="E16" s="32">
        <v>0.906</v>
      </c>
      <c r="F16" s="32">
        <v>0.952</v>
      </c>
      <c r="G16" s="32">
        <v>0.976</v>
      </c>
      <c r="H16" s="32">
        <v>0.981</v>
      </c>
      <c r="I16" s="32">
        <v>0.985</v>
      </c>
      <c r="J16" s="32">
        <v>0.987</v>
      </c>
    </row>
    <row r="17" spans="1:10" ht="15.75">
      <c r="A17" s="31">
        <v>17</v>
      </c>
      <c r="B17" s="32">
        <v>0.851</v>
      </c>
      <c r="C17" s="32">
        <v>0.869</v>
      </c>
      <c r="D17" s="45">
        <v>0.892</v>
      </c>
      <c r="E17" s="32">
        <v>0.91</v>
      </c>
      <c r="F17" s="32">
        <v>0.954</v>
      </c>
      <c r="G17" s="32">
        <v>0.977</v>
      </c>
      <c r="H17" s="32">
        <v>0.981</v>
      </c>
      <c r="I17" s="32">
        <v>0.985</v>
      </c>
      <c r="J17" s="32">
        <v>0.987</v>
      </c>
    </row>
    <row r="18" spans="1:10" ht="15.75">
      <c r="A18" s="31">
        <v>18</v>
      </c>
      <c r="B18" s="32">
        <v>0.858</v>
      </c>
      <c r="C18" s="32">
        <v>0.874</v>
      </c>
      <c r="D18" s="45">
        <v>0.897</v>
      </c>
      <c r="E18" s="32">
        <v>0.914</v>
      </c>
      <c r="F18" s="32">
        <v>0.956</v>
      </c>
      <c r="G18" s="32">
        <v>0.978</v>
      </c>
      <c r="H18" s="32">
        <v>0.982</v>
      </c>
      <c r="I18" s="32">
        <v>0.986</v>
      </c>
      <c r="J18" s="32">
        <v>0.988</v>
      </c>
    </row>
    <row r="19" spans="1:10" ht="15.75">
      <c r="A19" s="31">
        <v>19</v>
      </c>
      <c r="B19" s="32">
        <v>0.863</v>
      </c>
      <c r="C19" s="32">
        <v>0.879</v>
      </c>
      <c r="D19" s="45">
        <v>0.901</v>
      </c>
      <c r="E19" s="32">
        <v>0.917</v>
      </c>
      <c r="F19" s="32">
        <v>0.957</v>
      </c>
      <c r="G19" s="32">
        <v>0.978</v>
      </c>
      <c r="H19" s="32">
        <v>0.982</v>
      </c>
      <c r="I19" s="32">
        <v>0.986</v>
      </c>
      <c r="J19" s="32">
        <v>0.988</v>
      </c>
    </row>
    <row r="20" spans="1:10" ht="15.75">
      <c r="A20" s="31">
        <v>20</v>
      </c>
      <c r="B20" s="32">
        <v>0.868</v>
      </c>
      <c r="C20" s="32">
        <v>0.884</v>
      </c>
      <c r="D20" s="45">
        <v>0.905</v>
      </c>
      <c r="E20" s="32">
        <v>0.92</v>
      </c>
      <c r="F20" s="32">
        <v>0.959</v>
      </c>
      <c r="G20" s="32">
        <v>0.979</v>
      </c>
      <c r="H20" s="32">
        <v>0.983</v>
      </c>
      <c r="I20" s="32">
        <v>0.986</v>
      </c>
      <c r="J20" s="32">
        <v>0.988</v>
      </c>
    </row>
    <row r="21" spans="1:10" ht="15.75">
      <c r="A21" s="31">
        <v>21</v>
      </c>
      <c r="B21" s="32">
        <v>0.873</v>
      </c>
      <c r="C21" s="32">
        <v>0.888</v>
      </c>
      <c r="D21" s="45">
        <v>0.908</v>
      </c>
      <c r="E21" s="32">
        <v>0.923</v>
      </c>
      <c r="F21" s="32">
        <v>0.96</v>
      </c>
      <c r="G21" s="32">
        <v>0.98</v>
      </c>
      <c r="H21" s="32">
        <v>0.983</v>
      </c>
      <c r="I21" s="32">
        <v>0.987</v>
      </c>
      <c r="J21" s="32">
        <v>0.989</v>
      </c>
    </row>
    <row r="22" spans="1:10" ht="15.75">
      <c r="A22" s="31">
        <v>22</v>
      </c>
      <c r="B22" s="32">
        <v>0.878</v>
      </c>
      <c r="C22" s="32">
        <v>0.892</v>
      </c>
      <c r="D22" s="45">
        <v>0.911</v>
      </c>
      <c r="E22" s="32">
        <v>0.926</v>
      </c>
      <c r="F22" s="32">
        <v>0.961</v>
      </c>
      <c r="G22" s="32">
        <v>0.98</v>
      </c>
      <c r="H22" s="32">
        <v>0.984</v>
      </c>
      <c r="I22" s="32">
        <v>0.987</v>
      </c>
      <c r="J22" s="32">
        <v>0.989</v>
      </c>
    </row>
    <row r="23" spans="1:10" ht="15.75">
      <c r="A23" s="31">
        <v>23</v>
      </c>
      <c r="B23" s="32">
        <v>0.881</v>
      </c>
      <c r="C23" s="32">
        <v>0.895</v>
      </c>
      <c r="D23" s="45">
        <v>0.914</v>
      </c>
      <c r="E23" s="32">
        <v>0.928</v>
      </c>
      <c r="F23" s="32">
        <v>0.962</v>
      </c>
      <c r="G23" s="32">
        <v>0.981</v>
      </c>
      <c r="H23" s="32">
        <v>0.984</v>
      </c>
      <c r="I23" s="32">
        <v>0.987</v>
      </c>
      <c r="J23" s="32">
        <v>0.989</v>
      </c>
    </row>
    <row r="24" spans="1:10" ht="15.75">
      <c r="A24" s="31">
        <v>24</v>
      </c>
      <c r="B24" s="32">
        <v>0.884</v>
      </c>
      <c r="C24" s="32">
        <v>0.898</v>
      </c>
      <c r="D24" s="45">
        <v>0.916</v>
      </c>
      <c r="E24" s="32">
        <v>0.93</v>
      </c>
      <c r="F24" s="32">
        <v>0.963</v>
      </c>
      <c r="G24" s="32">
        <v>0.981</v>
      </c>
      <c r="H24" s="32">
        <v>0.984</v>
      </c>
      <c r="I24" s="32">
        <v>0.987</v>
      </c>
      <c r="J24" s="32">
        <v>0.989</v>
      </c>
    </row>
    <row r="25" spans="1:10" ht="15.75">
      <c r="A25" s="31">
        <v>25</v>
      </c>
      <c r="B25" s="32">
        <v>0.888</v>
      </c>
      <c r="C25" s="32">
        <v>0.901</v>
      </c>
      <c r="D25" s="45">
        <v>0.918</v>
      </c>
      <c r="E25" s="32">
        <v>0.931</v>
      </c>
      <c r="F25" s="32">
        <v>0.964</v>
      </c>
      <c r="G25" s="32">
        <v>0.981</v>
      </c>
      <c r="H25" s="32">
        <v>0.985</v>
      </c>
      <c r="I25" s="32">
        <v>0.988</v>
      </c>
      <c r="J25" s="32">
        <v>0.989</v>
      </c>
    </row>
    <row r="26" spans="1:10" ht="15.75">
      <c r="A26" s="31">
        <v>26</v>
      </c>
      <c r="B26" s="32">
        <v>0.891</v>
      </c>
      <c r="C26" s="32">
        <v>0.904</v>
      </c>
      <c r="D26" s="45">
        <v>0.92</v>
      </c>
      <c r="E26" s="32">
        <v>0.933</v>
      </c>
      <c r="F26" s="32">
        <v>0.965</v>
      </c>
      <c r="G26" s="32">
        <v>0.982</v>
      </c>
      <c r="H26" s="32">
        <v>0.985</v>
      </c>
      <c r="I26" s="32">
        <v>0.988</v>
      </c>
      <c r="J26" s="32">
        <v>0.989</v>
      </c>
    </row>
    <row r="27" spans="1:10" ht="15.75">
      <c r="A27" s="31">
        <v>27</v>
      </c>
      <c r="B27" s="32">
        <v>0.894</v>
      </c>
      <c r="C27" s="32">
        <v>0.906</v>
      </c>
      <c r="D27" s="45">
        <v>0.923</v>
      </c>
      <c r="E27" s="32">
        <v>0.935</v>
      </c>
      <c r="F27" s="32">
        <v>0.965</v>
      </c>
      <c r="G27" s="32">
        <v>0.982</v>
      </c>
      <c r="H27" s="32">
        <v>0.985</v>
      </c>
      <c r="I27" s="32">
        <v>0.988</v>
      </c>
      <c r="J27" s="32">
        <v>0.99</v>
      </c>
    </row>
    <row r="28" spans="1:10" ht="15.75">
      <c r="A28" s="31">
        <v>28</v>
      </c>
      <c r="B28" s="32">
        <v>0.896</v>
      </c>
      <c r="C28" s="32">
        <v>0.908</v>
      </c>
      <c r="D28" s="45">
        <v>0.924</v>
      </c>
      <c r="E28" s="32">
        <v>0.936</v>
      </c>
      <c r="F28" s="32">
        <v>0.966</v>
      </c>
      <c r="G28" s="32">
        <v>0.982</v>
      </c>
      <c r="H28" s="32">
        <v>0.985</v>
      </c>
      <c r="I28" s="32">
        <v>0.988</v>
      </c>
      <c r="J28" s="32">
        <v>0.99</v>
      </c>
    </row>
    <row r="29" spans="1:10" ht="15.75">
      <c r="A29" s="31">
        <v>29</v>
      </c>
      <c r="B29" s="32">
        <v>0.898</v>
      </c>
      <c r="C29" s="32">
        <v>0.91</v>
      </c>
      <c r="D29" s="45">
        <v>0.926</v>
      </c>
      <c r="E29" s="32">
        <v>0.937</v>
      </c>
      <c r="F29" s="32">
        <v>0.966</v>
      </c>
      <c r="G29" s="32">
        <v>0.982</v>
      </c>
      <c r="H29" s="32">
        <v>0.985</v>
      </c>
      <c r="I29" s="32">
        <v>0.988</v>
      </c>
      <c r="J29" s="32">
        <v>0.99</v>
      </c>
    </row>
    <row r="30" spans="1:10" ht="15.75">
      <c r="A30" s="31">
        <v>30</v>
      </c>
      <c r="B30" s="32">
        <v>0.9</v>
      </c>
      <c r="C30" s="32">
        <v>0.912</v>
      </c>
      <c r="D30" s="45">
        <v>0.927</v>
      </c>
      <c r="E30" s="32">
        <v>0.939</v>
      </c>
      <c r="F30" s="32">
        <v>0.967</v>
      </c>
      <c r="G30" s="32">
        <v>0.983</v>
      </c>
      <c r="H30" s="32">
        <v>0.985</v>
      </c>
      <c r="I30" s="32">
        <v>0.988</v>
      </c>
      <c r="J30" s="32">
        <v>0.99</v>
      </c>
    </row>
    <row r="31" spans="1:10" ht="15.75">
      <c r="A31" s="31">
        <v>31</v>
      </c>
      <c r="B31" s="32">
        <v>0.902</v>
      </c>
      <c r="C31" s="32">
        <v>0.914</v>
      </c>
      <c r="D31" s="45">
        <v>0.929</v>
      </c>
      <c r="E31" s="32">
        <v>0.94</v>
      </c>
      <c r="F31" s="32">
        <v>0.967</v>
      </c>
      <c r="G31" s="32">
        <v>0.983</v>
      </c>
      <c r="H31" s="32">
        <v>0.986</v>
      </c>
      <c r="I31" s="32">
        <v>0.988</v>
      </c>
      <c r="J31" s="32">
        <v>0.99</v>
      </c>
    </row>
    <row r="32" spans="1:10" ht="15.75">
      <c r="A32" s="31">
        <v>32</v>
      </c>
      <c r="B32" s="32">
        <v>0.904</v>
      </c>
      <c r="C32" s="32">
        <v>0.915</v>
      </c>
      <c r="D32" s="45">
        <v>0.93</v>
      </c>
      <c r="E32" s="32">
        <v>0.941</v>
      </c>
      <c r="F32" s="32">
        <v>0.968</v>
      </c>
      <c r="G32" s="32">
        <v>0.983</v>
      </c>
      <c r="H32" s="32">
        <v>0.986</v>
      </c>
      <c r="I32" s="32">
        <v>0.988</v>
      </c>
      <c r="J32" s="32">
        <v>0.99</v>
      </c>
    </row>
    <row r="33" spans="1:10" ht="15.75">
      <c r="A33" s="31">
        <v>33</v>
      </c>
      <c r="B33" s="32">
        <v>0.906</v>
      </c>
      <c r="C33" s="32">
        <v>0.917</v>
      </c>
      <c r="D33" s="45">
        <v>0.931</v>
      </c>
      <c r="E33" s="32">
        <v>0.942</v>
      </c>
      <c r="F33" s="32">
        <v>0.968</v>
      </c>
      <c r="G33" s="32">
        <v>0.983</v>
      </c>
      <c r="H33" s="32">
        <v>0.986</v>
      </c>
      <c r="I33" s="32">
        <v>0.989</v>
      </c>
      <c r="J33" s="32">
        <v>0.99</v>
      </c>
    </row>
    <row r="34" spans="1:10" ht="15.75">
      <c r="A34" s="31">
        <v>34</v>
      </c>
      <c r="B34" s="32">
        <v>0.908</v>
      </c>
      <c r="C34" s="32">
        <v>0.919</v>
      </c>
      <c r="D34" s="45">
        <v>0.933</v>
      </c>
      <c r="E34" s="32">
        <v>0.943</v>
      </c>
      <c r="F34" s="32">
        <v>0.969</v>
      </c>
      <c r="G34" s="32">
        <v>0.983</v>
      </c>
      <c r="H34" s="32">
        <v>0.986</v>
      </c>
      <c r="I34" s="32">
        <v>0.989</v>
      </c>
      <c r="J34" s="32">
        <v>0.99</v>
      </c>
    </row>
    <row r="35" spans="1:10" ht="15.75">
      <c r="A35" s="31">
        <v>35</v>
      </c>
      <c r="B35" s="32">
        <v>0.91</v>
      </c>
      <c r="C35" s="32">
        <v>0.92</v>
      </c>
      <c r="D35" s="45">
        <v>0.934</v>
      </c>
      <c r="E35" s="32">
        <v>0.944</v>
      </c>
      <c r="F35" s="32">
        <v>0.969</v>
      </c>
      <c r="G35" s="32">
        <v>0.984</v>
      </c>
      <c r="H35" s="32">
        <v>0.986</v>
      </c>
      <c r="I35" s="32">
        <v>0.989</v>
      </c>
      <c r="J35" s="32">
        <v>0.99</v>
      </c>
    </row>
    <row r="36" spans="1:10" ht="15.75">
      <c r="A36" s="31">
        <v>36</v>
      </c>
      <c r="B36" s="32">
        <v>0.912</v>
      </c>
      <c r="C36" s="32">
        <v>0.922</v>
      </c>
      <c r="D36" s="45">
        <v>0.935</v>
      </c>
      <c r="E36" s="32">
        <v>0.945</v>
      </c>
      <c r="F36" s="32">
        <v>0.97</v>
      </c>
      <c r="G36" s="32">
        <v>0.984</v>
      </c>
      <c r="H36" s="32">
        <v>0.986</v>
      </c>
      <c r="I36" s="32">
        <v>0.989</v>
      </c>
      <c r="J36" s="32">
        <v>0.99</v>
      </c>
    </row>
    <row r="37" spans="1:10" ht="15.75">
      <c r="A37" s="31">
        <v>37</v>
      </c>
      <c r="B37" s="32">
        <v>0.914</v>
      </c>
      <c r="C37" s="32">
        <v>0.924</v>
      </c>
      <c r="D37" s="45">
        <v>0.936</v>
      </c>
      <c r="E37" s="32">
        <v>0.946</v>
      </c>
      <c r="F37" s="32">
        <v>0.97</v>
      </c>
      <c r="G37" s="32">
        <v>0.984</v>
      </c>
      <c r="H37" s="32">
        <v>0.987</v>
      </c>
      <c r="I37" s="32">
        <v>0.989</v>
      </c>
      <c r="J37" s="32">
        <v>0.99</v>
      </c>
    </row>
    <row r="38" spans="1:10" ht="15.75">
      <c r="A38" s="31">
        <v>38</v>
      </c>
      <c r="B38" s="32">
        <v>0.916</v>
      </c>
      <c r="C38" s="32">
        <v>0.925</v>
      </c>
      <c r="D38" s="45">
        <v>0.938</v>
      </c>
      <c r="E38" s="32">
        <v>0.947</v>
      </c>
      <c r="F38" s="32">
        <v>0.971</v>
      </c>
      <c r="G38" s="32">
        <v>0.984</v>
      </c>
      <c r="H38" s="32">
        <v>0.987</v>
      </c>
      <c r="I38" s="32">
        <v>0.989</v>
      </c>
      <c r="J38" s="32">
        <v>0.99</v>
      </c>
    </row>
    <row r="39" spans="1:10" ht="15.75">
      <c r="A39" s="31">
        <v>39</v>
      </c>
      <c r="B39" s="32">
        <v>0.917</v>
      </c>
      <c r="C39" s="32">
        <v>0.927</v>
      </c>
      <c r="D39" s="45">
        <v>0.939</v>
      </c>
      <c r="E39" s="32">
        <v>0.948</v>
      </c>
      <c r="F39" s="32">
        <v>0.971</v>
      </c>
      <c r="G39" s="32">
        <v>0.984</v>
      </c>
      <c r="H39" s="32">
        <v>0.987</v>
      </c>
      <c r="I39" s="32">
        <v>0.989</v>
      </c>
      <c r="J39" s="32">
        <v>0.991</v>
      </c>
    </row>
    <row r="40" spans="1:10" ht="15.75">
      <c r="A40" s="31">
        <v>40</v>
      </c>
      <c r="B40" s="32">
        <v>0.919</v>
      </c>
      <c r="C40" s="32">
        <v>0.928</v>
      </c>
      <c r="D40" s="45">
        <v>0.94</v>
      </c>
      <c r="E40" s="32">
        <v>0.949</v>
      </c>
      <c r="F40" s="32">
        <v>0.972</v>
      </c>
      <c r="G40" s="32">
        <v>0.985</v>
      </c>
      <c r="H40" s="32">
        <v>0.987</v>
      </c>
      <c r="I40" s="32">
        <v>0.989</v>
      </c>
      <c r="J40" s="32">
        <v>0.991</v>
      </c>
    </row>
    <row r="41" spans="1:10" ht="15.75">
      <c r="A41" s="31">
        <v>41</v>
      </c>
      <c r="B41" s="32">
        <v>0.92</v>
      </c>
      <c r="C41" s="32">
        <v>0.929</v>
      </c>
      <c r="D41" s="45">
        <v>0.941</v>
      </c>
      <c r="E41" s="32">
        <v>0.95</v>
      </c>
      <c r="F41" s="32">
        <v>0.972</v>
      </c>
      <c r="G41" s="32">
        <v>0.985</v>
      </c>
      <c r="H41" s="32">
        <v>0.987</v>
      </c>
      <c r="I41" s="32">
        <v>0.989</v>
      </c>
      <c r="J41" s="32">
        <v>0.991</v>
      </c>
    </row>
    <row r="42" spans="1:10" ht="15.75">
      <c r="A42" s="31">
        <v>42</v>
      </c>
      <c r="B42" s="32">
        <v>0.922</v>
      </c>
      <c r="C42" s="32">
        <v>0.93</v>
      </c>
      <c r="D42" s="45">
        <v>0.942</v>
      </c>
      <c r="E42" s="32">
        <v>0.951</v>
      </c>
      <c r="F42" s="32">
        <v>0.972</v>
      </c>
      <c r="G42" s="32">
        <v>0.985</v>
      </c>
      <c r="H42" s="32">
        <v>0.987</v>
      </c>
      <c r="I42" s="32">
        <v>0.989</v>
      </c>
      <c r="J42" s="32">
        <v>0.991</v>
      </c>
    </row>
    <row r="43" spans="1:10" ht="15.75">
      <c r="A43" s="31">
        <v>43</v>
      </c>
      <c r="B43" s="32">
        <v>0.923</v>
      </c>
      <c r="C43" s="32">
        <v>0.932</v>
      </c>
      <c r="D43" s="45">
        <v>0.943</v>
      </c>
      <c r="E43" s="32">
        <v>0.951</v>
      </c>
      <c r="F43" s="32">
        <v>0.973</v>
      </c>
      <c r="G43" s="32">
        <v>0.985</v>
      </c>
      <c r="H43" s="32">
        <v>0.987</v>
      </c>
      <c r="I43" s="32">
        <v>0.99</v>
      </c>
      <c r="J43" s="32">
        <v>0.991</v>
      </c>
    </row>
    <row r="44" spans="1:10" ht="15.75">
      <c r="A44" s="31">
        <v>44</v>
      </c>
      <c r="B44" s="32">
        <v>0.924</v>
      </c>
      <c r="C44" s="32">
        <v>0.933</v>
      </c>
      <c r="D44" s="45">
        <v>0.944</v>
      </c>
      <c r="E44" s="32">
        <v>0.952</v>
      </c>
      <c r="F44" s="32">
        <v>0.973</v>
      </c>
      <c r="G44" s="32">
        <v>0.985</v>
      </c>
      <c r="H44" s="32">
        <v>0.987</v>
      </c>
      <c r="I44" s="32">
        <v>0.99</v>
      </c>
      <c r="J44" s="32">
        <v>0.991</v>
      </c>
    </row>
    <row r="45" spans="1:10" ht="15.75">
      <c r="A45" s="31">
        <v>45</v>
      </c>
      <c r="B45" s="32">
        <v>0.926</v>
      </c>
      <c r="C45" s="32">
        <v>0.934</v>
      </c>
      <c r="D45" s="45">
        <v>0.945</v>
      </c>
      <c r="E45" s="32">
        <v>0.953</v>
      </c>
      <c r="F45" s="32">
        <v>0.973</v>
      </c>
      <c r="G45" s="32">
        <v>0.985</v>
      </c>
      <c r="H45" s="32">
        <v>0.988</v>
      </c>
      <c r="I45" s="32">
        <v>0.99</v>
      </c>
      <c r="J45" s="32">
        <v>0.991</v>
      </c>
    </row>
    <row r="46" spans="1:10" ht="15.75">
      <c r="A46" s="31">
        <v>46</v>
      </c>
      <c r="B46" s="32">
        <v>0.927</v>
      </c>
      <c r="C46" s="32">
        <v>0.935</v>
      </c>
      <c r="D46" s="45">
        <v>0.945</v>
      </c>
      <c r="E46" s="32">
        <v>0.953</v>
      </c>
      <c r="F46" s="32">
        <v>0.974</v>
      </c>
      <c r="G46" s="32">
        <v>0.985</v>
      </c>
      <c r="H46" s="32">
        <v>0.988</v>
      </c>
      <c r="I46" s="32">
        <v>0.99</v>
      </c>
      <c r="J46" s="32">
        <v>0.991</v>
      </c>
    </row>
    <row r="47" spans="1:10" ht="15.75">
      <c r="A47" s="31">
        <v>47</v>
      </c>
      <c r="B47" s="32">
        <v>0.928</v>
      </c>
      <c r="C47" s="32">
        <v>0.936</v>
      </c>
      <c r="D47" s="45">
        <v>0.946</v>
      </c>
      <c r="E47" s="32">
        <v>0.954</v>
      </c>
      <c r="F47" s="32">
        <v>0.974</v>
      </c>
      <c r="G47" s="32">
        <v>0.985</v>
      </c>
      <c r="H47" s="32">
        <v>0.988</v>
      </c>
      <c r="I47" s="32">
        <v>0.99</v>
      </c>
      <c r="J47" s="32">
        <v>0.991</v>
      </c>
    </row>
    <row r="48" spans="1:10" ht="15.75">
      <c r="A48" s="31">
        <v>48</v>
      </c>
      <c r="B48" s="32">
        <v>0.929</v>
      </c>
      <c r="C48" s="32">
        <v>0.937</v>
      </c>
      <c r="D48" s="45">
        <v>0.941</v>
      </c>
      <c r="E48" s="32">
        <v>0.954</v>
      </c>
      <c r="F48" s="32">
        <v>0.974</v>
      </c>
      <c r="G48" s="32">
        <v>0.985</v>
      </c>
      <c r="H48" s="32">
        <v>0.988</v>
      </c>
      <c r="I48" s="32">
        <v>0.99</v>
      </c>
      <c r="J48" s="32">
        <v>0.991</v>
      </c>
    </row>
    <row r="49" spans="1:10" ht="15.75">
      <c r="A49" s="31">
        <v>49</v>
      </c>
      <c r="B49" s="32">
        <v>0.929</v>
      </c>
      <c r="C49" s="32">
        <v>0.937</v>
      </c>
      <c r="D49" s="45">
        <v>0.947</v>
      </c>
      <c r="E49" s="32">
        <v>0.955</v>
      </c>
      <c r="F49" s="32">
        <v>0.974</v>
      </c>
      <c r="G49" s="32">
        <v>0.985</v>
      </c>
      <c r="H49" s="32">
        <v>0.988</v>
      </c>
      <c r="I49" s="32">
        <v>0.99</v>
      </c>
      <c r="J49" s="32">
        <v>0.991</v>
      </c>
    </row>
    <row r="50" spans="1:10" ht="15.75">
      <c r="A50" s="31">
        <v>50</v>
      </c>
      <c r="B50" s="32">
        <v>0.93</v>
      </c>
      <c r="C50" s="32">
        <v>0.938</v>
      </c>
      <c r="D50" s="45">
        <v>0.947</v>
      </c>
      <c r="E50" s="32">
        <v>0.955</v>
      </c>
      <c r="F50" s="32">
        <v>0.974</v>
      </c>
      <c r="G50" s="32">
        <v>0.985</v>
      </c>
      <c r="H50" s="32">
        <v>0.988</v>
      </c>
      <c r="I50" s="32">
        <v>0.99</v>
      </c>
      <c r="J50" s="32">
        <v>0.991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5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33203125" defaultRowHeight="12.75"/>
  <cols>
    <col min="1" max="16384" width="8.33203125" style="34" customWidth="1"/>
  </cols>
  <sheetData>
    <row r="1" spans="1:50" ht="12.75">
      <c r="A1" s="33" t="s">
        <v>23</v>
      </c>
      <c r="B1" s="78">
        <v>2</v>
      </c>
      <c r="C1" s="78">
        <v>3</v>
      </c>
      <c r="D1" s="78">
        <v>4</v>
      </c>
      <c r="E1" s="78">
        <v>5</v>
      </c>
      <c r="F1" s="78">
        <v>6</v>
      </c>
      <c r="G1" s="78">
        <v>7</v>
      </c>
      <c r="H1" s="78">
        <v>8</v>
      </c>
      <c r="I1" s="78">
        <v>9</v>
      </c>
      <c r="J1" s="78">
        <v>10</v>
      </c>
      <c r="K1" s="78">
        <v>11</v>
      </c>
      <c r="L1" s="78">
        <v>12</v>
      </c>
      <c r="M1" s="78">
        <v>13</v>
      </c>
      <c r="N1" s="78">
        <v>14</v>
      </c>
      <c r="O1" s="78">
        <v>15</v>
      </c>
      <c r="P1" s="78">
        <v>16</v>
      </c>
      <c r="Q1" s="78">
        <v>17</v>
      </c>
      <c r="R1" s="78">
        <v>18</v>
      </c>
      <c r="S1" s="78">
        <v>19</v>
      </c>
      <c r="T1" s="78">
        <v>20</v>
      </c>
      <c r="U1" s="78">
        <v>21</v>
      </c>
      <c r="V1" s="78">
        <v>22</v>
      </c>
      <c r="W1" s="78">
        <v>23</v>
      </c>
      <c r="X1" s="78">
        <v>24</v>
      </c>
      <c r="Y1" s="78">
        <v>25</v>
      </c>
      <c r="Z1" s="78">
        <v>26</v>
      </c>
      <c r="AA1" s="78">
        <v>27</v>
      </c>
      <c r="AB1" s="78">
        <v>28</v>
      </c>
      <c r="AC1" s="78">
        <v>29</v>
      </c>
      <c r="AD1" s="78">
        <v>30</v>
      </c>
      <c r="AE1" s="77">
        <v>31</v>
      </c>
      <c r="AF1" s="77">
        <v>32</v>
      </c>
      <c r="AG1" s="77">
        <v>33</v>
      </c>
      <c r="AH1" s="77">
        <v>34</v>
      </c>
      <c r="AI1" s="77">
        <v>35</v>
      </c>
      <c r="AJ1" s="77">
        <v>36</v>
      </c>
      <c r="AK1" s="77">
        <v>37</v>
      </c>
      <c r="AL1" s="77">
        <v>38</v>
      </c>
      <c r="AM1" s="77">
        <v>39</v>
      </c>
      <c r="AN1" s="77">
        <v>40</v>
      </c>
      <c r="AO1" s="77">
        <v>41</v>
      </c>
      <c r="AP1" s="77">
        <v>42</v>
      </c>
      <c r="AQ1" s="77">
        <v>43</v>
      </c>
      <c r="AR1" s="77">
        <v>44</v>
      </c>
      <c r="AS1" s="77">
        <v>45</v>
      </c>
      <c r="AT1" s="77">
        <v>46</v>
      </c>
      <c r="AU1" s="77">
        <v>47</v>
      </c>
      <c r="AV1" s="77">
        <v>48</v>
      </c>
      <c r="AW1" s="77">
        <v>49</v>
      </c>
      <c r="AX1" s="77">
        <v>50</v>
      </c>
    </row>
    <row r="2" spans="1:50" ht="12.75">
      <c r="A2" s="35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ht="12.75">
      <c r="A3" s="35">
        <v>1</v>
      </c>
      <c r="B3" s="36">
        <v>0.7071</v>
      </c>
      <c r="C3" s="36">
        <v>0.7071</v>
      </c>
      <c r="D3" s="36">
        <v>0.6872</v>
      </c>
      <c r="E3" s="36">
        <v>0.6646</v>
      </c>
      <c r="F3" s="36">
        <v>0.6431</v>
      </c>
      <c r="G3" s="36">
        <v>0.6233</v>
      </c>
      <c r="H3" s="36">
        <v>0.6052</v>
      </c>
      <c r="I3" s="36">
        <v>0.5888</v>
      </c>
      <c r="J3" s="36">
        <v>0.5739</v>
      </c>
      <c r="K3" s="36">
        <v>0.5601</v>
      </c>
      <c r="L3" s="36">
        <v>0.5475</v>
      </c>
      <c r="M3" s="36">
        <v>0.5359</v>
      </c>
      <c r="N3" s="36">
        <v>0.5251</v>
      </c>
      <c r="O3" s="36">
        <v>0.515</v>
      </c>
      <c r="P3" s="36">
        <v>0.5056</v>
      </c>
      <c r="Q3" s="36">
        <v>0.4963</v>
      </c>
      <c r="R3" s="36">
        <v>0.4886</v>
      </c>
      <c r="S3" s="36">
        <v>0.4808</v>
      </c>
      <c r="T3" s="36">
        <v>0.4734</v>
      </c>
      <c r="U3" s="36">
        <v>0.4643</v>
      </c>
      <c r="V3" s="36">
        <v>0.459</v>
      </c>
      <c r="W3" s="36">
        <v>0.4542</v>
      </c>
      <c r="X3" s="36">
        <v>0.4493</v>
      </c>
      <c r="Y3" s="36">
        <v>0.445</v>
      </c>
      <c r="Z3" s="36">
        <v>0.4407</v>
      </c>
      <c r="AA3" s="36">
        <v>0.4366</v>
      </c>
      <c r="AB3" s="36">
        <v>0.4328</v>
      </c>
      <c r="AC3" s="36">
        <v>0.4291</v>
      </c>
      <c r="AD3" s="36">
        <v>0.4254</v>
      </c>
      <c r="AE3" s="37">
        <v>0.422</v>
      </c>
      <c r="AF3" s="37">
        <v>0.4188</v>
      </c>
      <c r="AG3" s="37">
        <v>0.4156</v>
      </c>
      <c r="AH3" s="37">
        <v>0.4127</v>
      </c>
      <c r="AI3" s="37">
        <v>0.4096</v>
      </c>
      <c r="AJ3" s="37">
        <v>0.4068</v>
      </c>
      <c r="AK3" s="37">
        <v>0.404</v>
      </c>
      <c r="AL3" s="37">
        <v>0.4015</v>
      </c>
      <c r="AM3" s="37">
        <v>0.3989</v>
      </c>
      <c r="AN3" s="37">
        <v>0.3964</v>
      </c>
      <c r="AO3" s="37">
        <v>0.394</v>
      </c>
      <c r="AP3" s="37">
        <v>0.3917</v>
      </c>
      <c r="AQ3" s="37">
        <v>0.3894</v>
      </c>
      <c r="AR3" s="37">
        <v>0.3872</v>
      </c>
      <c r="AS3" s="37">
        <v>0.385</v>
      </c>
      <c r="AT3" s="37">
        <v>0.383</v>
      </c>
      <c r="AU3" s="37">
        <v>0.3008</v>
      </c>
      <c r="AV3" s="37">
        <v>0.3789</v>
      </c>
      <c r="AW3" s="37">
        <v>0.377</v>
      </c>
      <c r="AX3" s="37">
        <v>0.3751</v>
      </c>
    </row>
    <row r="4" spans="1:50" ht="12.75">
      <c r="A4" s="35">
        <v>2</v>
      </c>
      <c r="B4" s="36"/>
      <c r="C4" s="36">
        <v>0</v>
      </c>
      <c r="D4" s="36">
        <v>0.1677</v>
      </c>
      <c r="E4" s="36">
        <v>0.2413</v>
      </c>
      <c r="F4" s="36">
        <v>0.2806</v>
      </c>
      <c r="G4" s="36">
        <v>0.3031</v>
      </c>
      <c r="H4" s="36">
        <v>0.3164</v>
      </c>
      <c r="I4" s="36">
        <v>0.3244</v>
      </c>
      <c r="J4" s="36">
        <v>0.3291</v>
      </c>
      <c r="K4" s="36">
        <v>0.3315</v>
      </c>
      <c r="L4" s="36">
        <v>0.3325</v>
      </c>
      <c r="M4" s="36">
        <v>0.3325</v>
      </c>
      <c r="N4" s="36">
        <v>0.3318</v>
      </c>
      <c r="O4" s="36">
        <v>0.3306</v>
      </c>
      <c r="P4" s="36">
        <v>0.329</v>
      </c>
      <c r="Q4" s="36">
        <v>0.3273</v>
      </c>
      <c r="R4" s="36">
        <v>0.3253</v>
      </c>
      <c r="S4" s="36">
        <v>0.3232</v>
      </c>
      <c r="T4" s="36">
        <v>0.3211</v>
      </c>
      <c r="U4" s="36">
        <v>0.3185</v>
      </c>
      <c r="V4" s="36">
        <v>0.3156</v>
      </c>
      <c r="W4" s="36">
        <v>0.3126</v>
      </c>
      <c r="X4" s="36">
        <v>0.3098</v>
      </c>
      <c r="Y4" s="36">
        <v>0.3069</v>
      </c>
      <c r="Z4" s="36">
        <v>0.3043</v>
      </c>
      <c r="AA4" s="36">
        <v>0.3018</v>
      </c>
      <c r="AB4" s="36">
        <v>0.2992</v>
      </c>
      <c r="AC4" s="36">
        <v>0.2968</v>
      </c>
      <c r="AD4" s="36">
        <v>0.2944</v>
      </c>
      <c r="AE4" s="37">
        <v>0.2921</v>
      </c>
      <c r="AF4" s="37">
        <v>0.2898</v>
      </c>
      <c r="AG4" s="37">
        <v>0.2876</v>
      </c>
      <c r="AH4" s="37">
        <v>0.2854</v>
      </c>
      <c r="AI4" s="37">
        <v>0.2834</v>
      </c>
      <c r="AJ4" s="37">
        <v>0.2813</v>
      </c>
      <c r="AK4" s="37">
        <v>0.2794</v>
      </c>
      <c r="AL4" s="37">
        <v>0.2774</v>
      </c>
      <c r="AM4" s="37">
        <v>0.2755</v>
      </c>
      <c r="AN4" s="37">
        <v>0.2737</v>
      </c>
      <c r="AO4" s="37">
        <v>0.2719</v>
      </c>
      <c r="AP4" s="37">
        <v>0.2701</v>
      </c>
      <c r="AQ4" s="37">
        <v>0.2684</v>
      </c>
      <c r="AR4" s="37">
        <v>0.2667</v>
      </c>
      <c r="AS4" s="37">
        <v>0.2651</v>
      </c>
      <c r="AT4" s="37">
        <v>0.2635</v>
      </c>
      <c r="AU4" s="37">
        <v>0.262</v>
      </c>
      <c r="AV4" s="37">
        <v>0.2604</v>
      </c>
      <c r="AW4" s="37">
        <v>0.2589</v>
      </c>
      <c r="AX4" s="37">
        <v>0.2574</v>
      </c>
    </row>
    <row r="5" spans="1:50" ht="12.75">
      <c r="A5" s="35">
        <v>3</v>
      </c>
      <c r="B5" s="36"/>
      <c r="C5" s="36"/>
      <c r="D5" s="36"/>
      <c r="E5" s="36">
        <v>0</v>
      </c>
      <c r="F5" s="36">
        <v>0.0875</v>
      </c>
      <c r="G5" s="36">
        <v>0.1401</v>
      </c>
      <c r="H5" s="36">
        <v>0.1743</v>
      </c>
      <c r="I5" s="36">
        <v>0.1976</v>
      </c>
      <c r="J5" s="36">
        <v>0.2141</v>
      </c>
      <c r="K5" s="36">
        <v>0.226</v>
      </c>
      <c r="L5" s="36">
        <v>0.2347</v>
      </c>
      <c r="M5" s="36">
        <v>0.2412</v>
      </c>
      <c r="N5" s="36">
        <v>0.246</v>
      </c>
      <c r="O5" s="36">
        <v>0.2495</v>
      </c>
      <c r="P5" s="36">
        <v>0.2521</v>
      </c>
      <c r="Q5" s="36">
        <v>0.254</v>
      </c>
      <c r="R5" s="36">
        <v>0.2553</v>
      </c>
      <c r="S5" s="36">
        <v>0.2561</v>
      </c>
      <c r="T5" s="36">
        <v>0.2565</v>
      </c>
      <c r="U5" s="36">
        <v>0.2578</v>
      </c>
      <c r="V5" s="36">
        <v>0.2571</v>
      </c>
      <c r="W5" s="36">
        <v>0.2563</v>
      </c>
      <c r="X5" s="36">
        <v>0.2554</v>
      </c>
      <c r="Y5" s="36">
        <v>0.2543</v>
      </c>
      <c r="Z5" s="36">
        <v>0.2533</v>
      </c>
      <c r="AA5" s="36">
        <v>0.2522</v>
      </c>
      <c r="AB5" s="36">
        <v>0.251</v>
      </c>
      <c r="AC5" s="36">
        <v>0.2499</v>
      </c>
      <c r="AD5" s="36">
        <v>0.2487</v>
      </c>
      <c r="AE5" s="37">
        <v>0.2475</v>
      </c>
      <c r="AF5" s="37">
        <v>0.2463</v>
      </c>
      <c r="AG5" s="37">
        <v>0.2451</v>
      </c>
      <c r="AH5" s="37">
        <v>0.2439</v>
      </c>
      <c r="AI5" s="37">
        <v>0.2427</v>
      </c>
      <c r="AJ5" s="37">
        <v>0.2415</v>
      </c>
      <c r="AK5" s="37">
        <v>0.2403</v>
      </c>
      <c r="AL5" s="37">
        <v>0.2391</v>
      </c>
      <c r="AM5" s="37">
        <v>0.238</v>
      </c>
      <c r="AN5" s="37">
        <v>0.2368</v>
      </c>
      <c r="AO5" s="37">
        <v>0.2357</v>
      </c>
      <c r="AP5" s="37">
        <v>0.2345</v>
      </c>
      <c r="AQ5" s="37">
        <v>0.2334</v>
      </c>
      <c r="AR5" s="37">
        <v>0.2323</v>
      </c>
      <c r="AS5" s="37">
        <v>0.2313</v>
      </c>
      <c r="AT5" s="37">
        <v>0.2302</v>
      </c>
      <c r="AU5" s="37">
        <v>0.2291</v>
      </c>
      <c r="AV5" s="37">
        <v>0.2281</v>
      </c>
      <c r="AW5" s="37">
        <v>0.2271</v>
      </c>
      <c r="AX5" s="37">
        <v>0.226</v>
      </c>
    </row>
    <row r="6" spans="1:50" ht="12.75">
      <c r="A6" s="35">
        <v>4</v>
      </c>
      <c r="B6" s="36"/>
      <c r="C6" s="36"/>
      <c r="D6" s="36"/>
      <c r="E6" s="36"/>
      <c r="F6" s="36"/>
      <c r="G6" s="36">
        <v>0</v>
      </c>
      <c r="H6" s="36">
        <v>0.0561</v>
      </c>
      <c r="I6" s="36">
        <v>0.0947</v>
      </c>
      <c r="J6" s="36">
        <v>0.1224</v>
      </c>
      <c r="K6" s="36">
        <v>0.1429</v>
      </c>
      <c r="L6" s="36">
        <v>0.1586</v>
      </c>
      <c r="M6" s="36">
        <v>0.1707</v>
      </c>
      <c r="N6" s="36">
        <v>0.1802</v>
      </c>
      <c r="O6" s="36">
        <v>0.1878</v>
      </c>
      <c r="P6" s="36">
        <v>0.1939</v>
      </c>
      <c r="Q6" s="36">
        <v>0.1988</v>
      </c>
      <c r="R6" s="36">
        <v>0.2027</v>
      </c>
      <c r="S6" s="36">
        <v>0.2059</v>
      </c>
      <c r="T6" s="36">
        <v>0.2085</v>
      </c>
      <c r="U6" s="36">
        <v>0.2119</v>
      </c>
      <c r="V6" s="36">
        <v>0.2131</v>
      </c>
      <c r="W6" s="36">
        <v>0.2139</v>
      </c>
      <c r="X6" s="36">
        <v>0.2145</v>
      </c>
      <c r="Y6" s="36">
        <v>0.2148</v>
      </c>
      <c r="Z6" s="36">
        <v>0.2151</v>
      </c>
      <c r="AA6" s="36">
        <v>0.2152</v>
      </c>
      <c r="AB6" s="36">
        <v>0.2151</v>
      </c>
      <c r="AC6" s="36">
        <v>0.215</v>
      </c>
      <c r="AD6" s="36">
        <v>0.2148</v>
      </c>
      <c r="AE6" s="37">
        <v>0.2145</v>
      </c>
      <c r="AF6" s="37">
        <v>0.2141</v>
      </c>
      <c r="AG6" s="37">
        <v>0.2137</v>
      </c>
      <c r="AH6" s="37">
        <v>0.2132</v>
      </c>
      <c r="AI6" s="37">
        <v>0.2127</v>
      </c>
      <c r="AJ6" s="37">
        <v>0.2121</v>
      </c>
      <c r="AK6" s="37">
        <v>0.2116</v>
      </c>
      <c r="AL6" s="37">
        <v>0.211</v>
      </c>
      <c r="AM6" s="37">
        <v>0.2104</v>
      </c>
      <c r="AN6" s="37">
        <v>0.2098</v>
      </c>
      <c r="AO6" s="37">
        <v>0.2091</v>
      </c>
      <c r="AP6" s="37">
        <v>0.2085</v>
      </c>
      <c r="AQ6" s="37">
        <v>0.2078</v>
      </c>
      <c r="AR6" s="37">
        <v>0.2072</v>
      </c>
      <c r="AS6" s="37">
        <v>0.2065</v>
      </c>
      <c r="AT6" s="37">
        <v>0.2058</v>
      </c>
      <c r="AU6" s="37">
        <v>0.2052</v>
      </c>
      <c r="AV6" s="37">
        <v>0.2045</v>
      </c>
      <c r="AW6" s="37">
        <v>0.2038</v>
      </c>
      <c r="AX6" s="37">
        <v>0.2032</v>
      </c>
    </row>
    <row r="7" spans="1:50" ht="12.75">
      <c r="A7" s="35">
        <v>5</v>
      </c>
      <c r="B7" s="38"/>
      <c r="C7" s="38"/>
      <c r="D7" s="38"/>
      <c r="E7" s="38"/>
      <c r="F7" s="38"/>
      <c r="G7" s="38"/>
      <c r="H7" s="38"/>
      <c r="I7" s="38">
        <v>0</v>
      </c>
      <c r="J7" s="38">
        <v>0.0399</v>
      </c>
      <c r="K7" s="36">
        <v>0.0695</v>
      </c>
      <c r="L7" s="36">
        <v>0.0922</v>
      </c>
      <c r="M7" s="36">
        <v>0.1099</v>
      </c>
      <c r="N7" s="36">
        <v>0.124</v>
      </c>
      <c r="O7" s="36">
        <v>0.1353</v>
      </c>
      <c r="P7" s="36">
        <v>0.1447</v>
      </c>
      <c r="Q7" s="36">
        <v>0.1524</v>
      </c>
      <c r="R7" s="36">
        <v>0.1587</v>
      </c>
      <c r="S7" s="36">
        <v>0.1641</v>
      </c>
      <c r="T7" s="36">
        <v>0.1686</v>
      </c>
      <c r="U7" s="36">
        <v>0.1736</v>
      </c>
      <c r="V7" s="36">
        <v>0.1764</v>
      </c>
      <c r="W7" s="36">
        <v>0.1787</v>
      </c>
      <c r="X7" s="36">
        <v>0.1807</v>
      </c>
      <c r="Y7" s="36">
        <v>0.1822</v>
      </c>
      <c r="Z7" s="36">
        <v>0.1836</v>
      </c>
      <c r="AA7" s="36">
        <v>0.1848</v>
      </c>
      <c r="AB7" s="36">
        <v>0.1857</v>
      </c>
      <c r="AC7" s="36">
        <v>0.1064</v>
      </c>
      <c r="AD7" s="36">
        <v>0.187</v>
      </c>
      <c r="AE7" s="37">
        <v>0.1874</v>
      </c>
      <c r="AF7" s="37">
        <v>0.1878</v>
      </c>
      <c r="AG7" s="37">
        <v>0.188</v>
      </c>
      <c r="AH7" s="37">
        <v>0.1882</v>
      </c>
      <c r="AI7" s="37">
        <v>0.1883</v>
      </c>
      <c r="AJ7" s="37">
        <v>0.1883</v>
      </c>
      <c r="AK7" s="37">
        <v>0.1883</v>
      </c>
      <c r="AL7" s="37">
        <v>0.1881</v>
      </c>
      <c r="AM7" s="37">
        <v>0.188</v>
      </c>
      <c r="AN7" s="37">
        <v>0.1878</v>
      </c>
      <c r="AO7" s="37">
        <v>0.1876</v>
      </c>
      <c r="AP7" s="37">
        <v>0.1874</v>
      </c>
      <c r="AQ7" s="37">
        <v>0.1871</v>
      </c>
      <c r="AR7" s="37">
        <v>0.1868</v>
      </c>
      <c r="AS7" s="37">
        <v>0.1865</v>
      </c>
      <c r="AT7" s="37">
        <v>0.1862</v>
      </c>
      <c r="AU7" s="37">
        <v>0.1859</v>
      </c>
      <c r="AV7" s="37">
        <v>0.1855</v>
      </c>
      <c r="AW7" s="37">
        <v>0.1851</v>
      </c>
      <c r="AX7" s="37">
        <v>0.1847</v>
      </c>
    </row>
    <row r="8" spans="1:50" ht="12.75">
      <c r="A8" s="35">
        <v>6</v>
      </c>
      <c r="B8" s="39"/>
      <c r="C8" s="39"/>
      <c r="D8" s="39"/>
      <c r="E8" s="39"/>
      <c r="F8" s="39"/>
      <c r="G8" s="39"/>
      <c r="H8" s="39"/>
      <c r="I8" s="39"/>
      <c r="J8" s="39"/>
      <c r="K8" s="36">
        <v>0</v>
      </c>
      <c r="L8" s="36">
        <v>0.0303</v>
      </c>
      <c r="M8" s="36">
        <v>0.0539</v>
      </c>
      <c r="N8" s="36">
        <v>0.0727</v>
      </c>
      <c r="O8" s="36">
        <v>0.088</v>
      </c>
      <c r="P8" s="36">
        <v>0.1005</v>
      </c>
      <c r="Q8" s="36">
        <v>0.1109</v>
      </c>
      <c r="R8" s="36">
        <v>0.1197</v>
      </c>
      <c r="S8" s="36">
        <v>0.1271</v>
      </c>
      <c r="T8" s="36">
        <v>0.1334</v>
      </c>
      <c r="U8" s="36">
        <v>0.1399</v>
      </c>
      <c r="V8" s="36">
        <v>0.1443</v>
      </c>
      <c r="W8" s="36">
        <v>0.148</v>
      </c>
      <c r="X8" s="36">
        <v>0.1512</v>
      </c>
      <c r="Y8" s="36">
        <v>0.1539</v>
      </c>
      <c r="Z8" s="36">
        <v>0.1563</v>
      </c>
      <c r="AA8" s="36">
        <v>0.1584</v>
      </c>
      <c r="AB8" s="36">
        <v>0.1601</v>
      </c>
      <c r="AC8" s="36">
        <v>0.1616</v>
      </c>
      <c r="AD8" s="36">
        <v>0.163</v>
      </c>
      <c r="AE8" s="37">
        <v>0.1641</v>
      </c>
      <c r="AF8" s="37">
        <v>0.1651</v>
      </c>
      <c r="AG8" s="37">
        <v>0.166</v>
      </c>
      <c r="AH8" s="37">
        <v>0.1667</v>
      </c>
      <c r="AI8" s="37">
        <v>0.1673</v>
      </c>
      <c r="AJ8" s="37">
        <v>0.1678</v>
      </c>
      <c r="AK8" s="37">
        <v>0.1683</v>
      </c>
      <c r="AL8" s="37">
        <v>0.1686</v>
      </c>
      <c r="AM8" s="37">
        <v>0.1689</v>
      </c>
      <c r="AN8" s="37">
        <v>0.1691</v>
      </c>
      <c r="AO8" s="37">
        <v>0.1693</v>
      </c>
      <c r="AP8" s="37">
        <v>0.1694</v>
      </c>
      <c r="AQ8" s="37">
        <v>0.1695</v>
      </c>
      <c r="AR8" s="37">
        <v>0.1695</v>
      </c>
      <c r="AS8" s="37">
        <v>0.1695</v>
      </c>
      <c r="AT8" s="37">
        <v>0.1695</v>
      </c>
      <c r="AU8" s="37">
        <v>0.1695</v>
      </c>
      <c r="AV8" s="37">
        <v>0.1693</v>
      </c>
      <c r="AW8" s="37">
        <v>0.1692</v>
      </c>
      <c r="AX8" s="37">
        <v>0.1691</v>
      </c>
    </row>
    <row r="9" spans="1:50" ht="12.75">
      <c r="A9" s="35">
        <v>7</v>
      </c>
      <c r="K9" s="36"/>
      <c r="L9" s="36"/>
      <c r="M9" s="36">
        <v>0</v>
      </c>
      <c r="N9" s="36">
        <v>0.024</v>
      </c>
      <c r="O9" s="36">
        <v>0.0433</v>
      </c>
      <c r="P9" s="36">
        <v>0.0593</v>
      </c>
      <c r="Q9" s="36">
        <v>0.0725</v>
      </c>
      <c r="R9" s="36">
        <v>0.0837</v>
      </c>
      <c r="S9" s="36">
        <v>0.0932</v>
      </c>
      <c r="T9" s="36">
        <v>0.1013</v>
      </c>
      <c r="U9" s="36">
        <v>0.1092</v>
      </c>
      <c r="V9" s="36">
        <v>0.115</v>
      </c>
      <c r="W9" s="36">
        <v>0.1201</v>
      </c>
      <c r="X9" s="36">
        <v>0.1245</v>
      </c>
      <c r="Y9" s="36">
        <v>0.1283</v>
      </c>
      <c r="Z9" s="36">
        <v>0.1316</v>
      </c>
      <c r="AA9" s="36">
        <v>0.1346</v>
      </c>
      <c r="AB9" s="36">
        <v>0.1372</v>
      </c>
      <c r="AC9" s="36">
        <v>0.1395</v>
      </c>
      <c r="AD9" s="36">
        <v>0.1415</v>
      </c>
      <c r="AE9" s="37">
        <v>0.1433</v>
      </c>
      <c r="AF9" s="37">
        <v>0.1449</v>
      </c>
      <c r="AG9" s="37">
        <v>0.1463</v>
      </c>
      <c r="AH9" s="37">
        <v>0.1475</v>
      </c>
      <c r="AI9" s="37">
        <v>0.1487</v>
      </c>
      <c r="AJ9" s="37">
        <v>0.1496</v>
      </c>
      <c r="AK9" s="37">
        <v>0.1505</v>
      </c>
      <c r="AL9" s="37">
        <v>0.1513</v>
      </c>
      <c r="AM9" s="37">
        <v>0.152</v>
      </c>
      <c r="AN9" s="37">
        <v>0.1526</v>
      </c>
      <c r="AO9" s="37">
        <v>0.1531</v>
      </c>
      <c r="AP9" s="37">
        <v>0.1535</v>
      </c>
      <c r="AQ9" s="37">
        <v>0.1539</v>
      </c>
      <c r="AR9" s="37">
        <v>0.1542</v>
      </c>
      <c r="AS9" s="37">
        <v>0.1545</v>
      </c>
      <c r="AT9" s="37">
        <v>0.1548</v>
      </c>
      <c r="AU9" s="37">
        <v>0.155</v>
      </c>
      <c r="AV9" s="37">
        <v>0.1551</v>
      </c>
      <c r="AW9" s="37">
        <v>0.1553</v>
      </c>
      <c r="AX9" s="37">
        <v>0.1554</v>
      </c>
    </row>
    <row r="10" spans="1:50" ht="12.75">
      <c r="A10" s="35">
        <v>8</v>
      </c>
      <c r="K10" s="36"/>
      <c r="L10" s="36"/>
      <c r="M10" s="36"/>
      <c r="N10" s="36"/>
      <c r="O10" s="36">
        <v>0</v>
      </c>
      <c r="P10" s="36">
        <v>0.0196</v>
      </c>
      <c r="Q10" s="36">
        <v>0.0359</v>
      </c>
      <c r="R10" s="36">
        <v>0.0496</v>
      </c>
      <c r="S10" s="36">
        <v>0.0612</v>
      </c>
      <c r="T10" s="36">
        <v>0.0711</v>
      </c>
      <c r="U10" s="36">
        <v>0.0804</v>
      </c>
      <c r="V10" s="36">
        <v>0.0878</v>
      </c>
      <c r="W10" s="36">
        <v>0.0941</v>
      </c>
      <c r="X10" s="36">
        <v>0.0997</v>
      </c>
      <c r="Y10" s="36">
        <v>0.1046</v>
      </c>
      <c r="Z10" s="36">
        <v>0.1089</v>
      </c>
      <c r="AA10" s="36">
        <v>0.1128</v>
      </c>
      <c r="AB10" s="36">
        <v>0.1162</v>
      </c>
      <c r="AC10" s="36">
        <v>0.1192</v>
      </c>
      <c r="AD10" s="36">
        <v>0.1219</v>
      </c>
      <c r="AE10" s="37">
        <v>0.1243</v>
      </c>
      <c r="AF10" s="37">
        <v>0.1265</v>
      </c>
      <c r="AG10" s="37">
        <v>0.1284</v>
      </c>
      <c r="AH10" s="37">
        <v>0.1301</v>
      </c>
      <c r="AI10" s="37">
        <v>0.1317</v>
      </c>
      <c r="AJ10" s="37">
        <v>0.1331</v>
      </c>
      <c r="AK10" s="37">
        <v>0.1344</v>
      </c>
      <c r="AL10" s="37">
        <v>0.1356</v>
      </c>
      <c r="AM10" s="37">
        <v>0.1366</v>
      </c>
      <c r="AN10" s="37">
        <v>0.1376</v>
      </c>
      <c r="AO10" s="37">
        <v>0.1384</v>
      </c>
      <c r="AP10" s="37">
        <v>0.1392</v>
      </c>
      <c r="AQ10" s="37">
        <v>0.1398</v>
      </c>
      <c r="AR10" s="37">
        <v>0.1405</v>
      </c>
      <c r="AS10" s="37">
        <v>0.141</v>
      </c>
      <c r="AT10" s="37">
        <v>0.1415</v>
      </c>
      <c r="AU10" s="37">
        <v>0.142</v>
      </c>
      <c r="AV10" s="37">
        <v>0.1423</v>
      </c>
      <c r="AW10" s="37">
        <v>0.1427</v>
      </c>
      <c r="AX10" s="37">
        <v>0.143</v>
      </c>
    </row>
    <row r="11" spans="1:50" ht="12.75">
      <c r="A11" s="35">
        <v>9</v>
      </c>
      <c r="K11" s="36"/>
      <c r="L11" s="36"/>
      <c r="M11" s="36"/>
      <c r="N11" s="36"/>
      <c r="O11" s="36"/>
      <c r="P11" s="36"/>
      <c r="Q11" s="36">
        <v>0</v>
      </c>
      <c r="R11" s="36">
        <v>0.0163</v>
      </c>
      <c r="S11" s="36">
        <v>0.0303</v>
      </c>
      <c r="T11" s="36">
        <v>0.0422</v>
      </c>
      <c r="U11" s="36">
        <v>0.053</v>
      </c>
      <c r="V11" s="36">
        <v>0.0618</v>
      </c>
      <c r="W11" s="36">
        <v>0.0696</v>
      </c>
      <c r="X11" s="36">
        <v>0.0764</v>
      </c>
      <c r="Y11" s="36">
        <v>0.0823</v>
      </c>
      <c r="Z11" s="36">
        <v>0.0876</v>
      </c>
      <c r="AA11" s="36">
        <v>0.0923</v>
      </c>
      <c r="AB11" s="36">
        <v>0.0965</v>
      </c>
      <c r="AC11" s="36">
        <v>0.1002</v>
      </c>
      <c r="AD11" s="36">
        <v>0.1036</v>
      </c>
      <c r="AE11" s="37">
        <v>0.1066</v>
      </c>
      <c r="AF11" s="37">
        <v>0.1093</v>
      </c>
      <c r="AG11" s="37">
        <v>0.1118</v>
      </c>
      <c r="AH11" s="37">
        <v>0.114</v>
      </c>
      <c r="AI11" s="37">
        <v>0.116</v>
      </c>
      <c r="AJ11" s="37">
        <v>0.1179</v>
      </c>
      <c r="AK11" s="37">
        <v>0.1196</v>
      </c>
      <c r="AL11" s="37">
        <v>0.1211</v>
      </c>
      <c r="AM11" s="37">
        <v>0.1225</v>
      </c>
      <c r="AN11" s="37">
        <v>0.1237</v>
      </c>
      <c r="AO11" s="37">
        <v>0.1249</v>
      </c>
      <c r="AP11" s="37">
        <v>0.1259</v>
      </c>
      <c r="AQ11" s="37">
        <v>0.1269</v>
      </c>
      <c r="AR11" s="37">
        <v>0.1278</v>
      </c>
      <c r="AS11" s="37">
        <v>0.1286</v>
      </c>
      <c r="AT11" s="37">
        <v>0.1293</v>
      </c>
      <c r="AU11" s="37">
        <v>0.13</v>
      </c>
      <c r="AV11" s="37">
        <v>0.1306</v>
      </c>
      <c r="AW11" s="37">
        <v>0.1312</v>
      </c>
      <c r="AX11" s="37">
        <v>0.1317</v>
      </c>
    </row>
    <row r="12" spans="1:50" ht="12.75">
      <c r="A12" s="35">
        <v>10</v>
      </c>
      <c r="K12" s="36"/>
      <c r="L12" s="36"/>
      <c r="M12" s="36"/>
      <c r="N12" s="36"/>
      <c r="O12" s="36"/>
      <c r="P12" s="36"/>
      <c r="Q12" s="36"/>
      <c r="R12" s="36"/>
      <c r="S12" s="36">
        <v>0</v>
      </c>
      <c r="T12" s="36">
        <v>0.014</v>
      </c>
      <c r="U12" s="36">
        <v>0.0263</v>
      </c>
      <c r="V12" s="36">
        <v>0.0368</v>
      </c>
      <c r="W12" s="36">
        <v>0.0459</v>
      </c>
      <c r="X12" s="36">
        <v>0.0539</v>
      </c>
      <c r="Y12" s="36">
        <v>0.061</v>
      </c>
      <c r="Z12" s="36">
        <v>0.0672</v>
      </c>
      <c r="AA12" s="36">
        <v>0.0728</v>
      </c>
      <c r="AB12" s="36">
        <v>0.0778</v>
      </c>
      <c r="AC12" s="36">
        <v>0.0822</v>
      </c>
      <c r="AD12" s="36">
        <v>0.0862</v>
      </c>
      <c r="AE12" s="37">
        <v>0.0899</v>
      </c>
      <c r="AF12" s="37">
        <v>0.0931</v>
      </c>
      <c r="AG12" s="37">
        <v>0.0961</v>
      </c>
      <c r="AH12" s="37">
        <v>0.0988</v>
      </c>
      <c r="AI12" s="37">
        <v>0.1013</v>
      </c>
      <c r="AJ12" s="37">
        <v>0.1036</v>
      </c>
      <c r="AK12" s="37">
        <v>0.1056</v>
      </c>
      <c r="AL12" s="37">
        <v>0.1075</v>
      </c>
      <c r="AM12" s="37">
        <v>0.1092</v>
      </c>
      <c r="AN12" s="37">
        <v>0.1108</v>
      </c>
      <c r="AO12" s="37">
        <v>0.1123</v>
      </c>
      <c r="AP12" s="37">
        <v>0.1136</v>
      </c>
      <c r="AQ12" s="37">
        <v>0.1149</v>
      </c>
      <c r="AR12" s="37">
        <v>0.116</v>
      </c>
      <c r="AS12" s="37">
        <v>0.117</v>
      </c>
      <c r="AT12" s="37">
        <v>0.118</v>
      </c>
      <c r="AU12" s="37">
        <v>0.1189</v>
      </c>
      <c r="AV12" s="37">
        <v>0.1197</v>
      </c>
      <c r="AW12" s="37">
        <v>0.1205</v>
      </c>
      <c r="AX12" s="37">
        <v>0.1212</v>
      </c>
    </row>
    <row r="13" spans="1:50" ht="12.75">
      <c r="A13" s="35">
        <v>11</v>
      </c>
      <c r="U13" s="36">
        <v>0</v>
      </c>
      <c r="V13" s="36">
        <v>0.0122</v>
      </c>
      <c r="W13" s="36">
        <v>0.0228</v>
      </c>
      <c r="X13" s="36">
        <v>0.0321</v>
      </c>
      <c r="Y13" s="36">
        <v>0.0403</v>
      </c>
      <c r="Z13" s="36">
        <v>0.0476</v>
      </c>
      <c r="AA13" s="36">
        <v>0.054</v>
      </c>
      <c r="AB13" s="36">
        <v>0.0598</v>
      </c>
      <c r="AC13" s="36">
        <v>0.065</v>
      </c>
      <c r="AD13" s="36">
        <v>0.0697</v>
      </c>
      <c r="AE13" s="37">
        <v>0.0739</v>
      </c>
      <c r="AF13" s="37">
        <v>0.0777</v>
      </c>
      <c r="AG13" s="37">
        <v>0.0812</v>
      </c>
      <c r="AH13" s="37">
        <v>0.0844</v>
      </c>
      <c r="AI13" s="37">
        <v>0.0873</v>
      </c>
      <c r="AJ13" s="37">
        <v>0.09</v>
      </c>
      <c r="AK13" s="37">
        <v>0.0924</v>
      </c>
      <c r="AL13" s="37">
        <v>0.0947</v>
      </c>
      <c r="AM13" s="37">
        <v>0.0967</v>
      </c>
      <c r="AN13" s="37">
        <v>0.0986</v>
      </c>
      <c r="AO13" s="37">
        <v>0.1004</v>
      </c>
      <c r="AP13" s="37">
        <v>0.102</v>
      </c>
      <c r="AQ13" s="37">
        <v>0.1035</v>
      </c>
      <c r="AR13" s="37">
        <v>0.1049</v>
      </c>
      <c r="AS13" s="37">
        <v>0.1062</v>
      </c>
      <c r="AT13" s="37">
        <v>0.1073</v>
      </c>
      <c r="AU13" s="37">
        <v>0.1085</v>
      </c>
      <c r="AV13" s="37">
        <v>0.1095</v>
      </c>
      <c r="AW13" s="37">
        <v>0.1105</v>
      </c>
      <c r="AX13" s="37">
        <v>0.1113</v>
      </c>
    </row>
    <row r="14" spans="1:50" ht="12.75">
      <c r="A14" s="35">
        <v>12</v>
      </c>
      <c r="U14" s="36"/>
      <c r="V14" s="36"/>
      <c r="W14" s="36">
        <v>0</v>
      </c>
      <c r="X14" s="36">
        <v>0.0107</v>
      </c>
      <c r="Y14" s="36">
        <v>0.02</v>
      </c>
      <c r="Z14" s="36">
        <v>0.0284</v>
      </c>
      <c r="AA14" s="36">
        <v>0.0358</v>
      </c>
      <c r="AB14" s="36">
        <v>0.0424</v>
      </c>
      <c r="AC14" s="36">
        <v>0.0483</v>
      </c>
      <c r="AD14" s="36">
        <v>0.0537</v>
      </c>
      <c r="AE14" s="37">
        <v>0.0585</v>
      </c>
      <c r="AF14" s="37">
        <v>0.0629</v>
      </c>
      <c r="AG14" s="37">
        <v>0.0669</v>
      </c>
      <c r="AH14" s="37">
        <v>0.0706</v>
      </c>
      <c r="AI14" s="37">
        <v>0.0739</v>
      </c>
      <c r="AJ14" s="37">
        <v>0.077</v>
      </c>
      <c r="AK14" s="37">
        <v>0.0798</v>
      </c>
      <c r="AL14" s="37">
        <v>0.0824</v>
      </c>
      <c r="AM14" s="37">
        <v>0.0848</v>
      </c>
      <c r="AN14" s="37">
        <v>0.087</v>
      </c>
      <c r="AO14" s="37">
        <v>0.0891</v>
      </c>
      <c r="AP14" s="37">
        <v>0.0909</v>
      </c>
      <c r="AQ14" s="37">
        <v>0.0927</v>
      </c>
      <c r="AR14" s="37">
        <v>0.0943</v>
      </c>
      <c r="AS14" s="37">
        <v>0.0959</v>
      </c>
      <c r="AT14" s="37">
        <v>0.0972</v>
      </c>
      <c r="AU14" s="37">
        <v>0.0986</v>
      </c>
      <c r="AV14" s="37">
        <v>0.0998</v>
      </c>
      <c r="AW14" s="37">
        <v>0.101</v>
      </c>
      <c r="AX14" s="37">
        <v>0.102</v>
      </c>
    </row>
    <row r="15" spans="1:50" ht="12.75">
      <c r="A15" s="35">
        <v>13</v>
      </c>
      <c r="U15" s="36"/>
      <c r="V15" s="36"/>
      <c r="W15" s="36"/>
      <c r="X15" s="36"/>
      <c r="Y15" s="36">
        <v>0</v>
      </c>
      <c r="Z15" s="36">
        <v>0.0094</v>
      </c>
      <c r="AA15" s="36">
        <v>0.0178</v>
      </c>
      <c r="AB15" s="36">
        <v>0.0253</v>
      </c>
      <c r="AC15" s="36">
        <v>0.032</v>
      </c>
      <c r="AD15" s="36">
        <v>0.0381</v>
      </c>
      <c r="AE15" s="37">
        <v>0.0435</v>
      </c>
      <c r="AF15" s="37">
        <v>0.0485</v>
      </c>
      <c r="AG15" s="37">
        <v>0.053</v>
      </c>
      <c r="AH15" s="37">
        <v>0.0572</v>
      </c>
      <c r="AI15" s="37">
        <v>0.061</v>
      </c>
      <c r="AJ15" s="37">
        <v>0.0645</v>
      </c>
      <c r="AK15" s="37">
        <v>0.0677</v>
      </c>
      <c r="AL15" s="37">
        <v>0.0706</v>
      </c>
      <c r="AM15" s="37">
        <v>0.0733</v>
      </c>
      <c r="AN15" s="37">
        <v>0.0759</v>
      </c>
      <c r="AO15" s="37">
        <v>0.0782</v>
      </c>
      <c r="AP15" s="37">
        <v>0.0804</v>
      </c>
      <c r="AQ15" s="37">
        <v>0.0824</v>
      </c>
      <c r="AR15" s="37">
        <v>0.0842</v>
      </c>
      <c r="AS15" s="37">
        <v>0.086</v>
      </c>
      <c r="AT15" s="37">
        <v>0.0876</v>
      </c>
      <c r="AU15" s="37">
        <v>0.0892</v>
      </c>
      <c r="AV15" s="37">
        <v>0.0906</v>
      </c>
      <c r="AW15" s="37">
        <v>0.0919</v>
      </c>
      <c r="AX15" s="37">
        <v>0.0932</v>
      </c>
    </row>
    <row r="16" spans="1:50" ht="12.75">
      <c r="A16" s="35">
        <v>14</v>
      </c>
      <c r="U16" s="36"/>
      <c r="V16" s="36"/>
      <c r="W16" s="36"/>
      <c r="X16" s="36"/>
      <c r="Y16" s="36"/>
      <c r="Z16" s="36"/>
      <c r="AA16" s="36">
        <v>0</v>
      </c>
      <c r="AB16" s="36">
        <v>0.0084</v>
      </c>
      <c r="AC16" s="36">
        <v>0.0159</v>
      </c>
      <c r="AD16" s="36">
        <v>0.0227</v>
      </c>
      <c r="AE16" s="37">
        <v>0.0289</v>
      </c>
      <c r="AF16" s="37">
        <v>0.0344</v>
      </c>
      <c r="AG16" s="37">
        <v>0.0395</v>
      </c>
      <c r="AH16" s="37">
        <v>0.0441</v>
      </c>
      <c r="AI16" s="37">
        <v>0.0484</v>
      </c>
      <c r="AJ16" s="37">
        <v>0.0523</v>
      </c>
      <c r="AK16" s="37">
        <v>0.0559</v>
      </c>
      <c r="AL16" s="37">
        <v>0.0592</v>
      </c>
      <c r="AM16" s="37">
        <v>0.0622</v>
      </c>
      <c r="AN16" s="37">
        <v>0.0651</v>
      </c>
      <c r="AO16" s="37">
        <v>0.0677</v>
      </c>
      <c r="AP16" s="37">
        <v>0.0701</v>
      </c>
      <c r="AQ16" s="37">
        <v>0.0724</v>
      </c>
      <c r="AR16" s="37">
        <v>0.0745</v>
      </c>
      <c r="AS16" s="37">
        <v>0.0765</v>
      </c>
      <c r="AT16" s="37">
        <v>0.0783</v>
      </c>
      <c r="AU16" s="37">
        <v>0.0801</v>
      </c>
      <c r="AV16" s="37">
        <v>0.0817</v>
      </c>
      <c r="AW16" s="37">
        <v>0.0832</v>
      </c>
      <c r="AX16" s="37">
        <v>0.0846</v>
      </c>
    </row>
    <row r="17" spans="1:50" ht="12.75">
      <c r="A17" s="35">
        <v>15</v>
      </c>
      <c r="U17" s="36"/>
      <c r="V17" s="36"/>
      <c r="W17" s="36"/>
      <c r="X17" s="36"/>
      <c r="Y17" s="36"/>
      <c r="Z17" s="36"/>
      <c r="AA17" s="36"/>
      <c r="AB17" s="36"/>
      <c r="AC17" s="36">
        <v>0</v>
      </c>
      <c r="AD17" s="36">
        <v>0.0076</v>
      </c>
      <c r="AE17" s="37">
        <v>0.0144</v>
      </c>
      <c r="AF17" s="37">
        <v>0.0206</v>
      </c>
      <c r="AG17" s="37">
        <v>0.0262</v>
      </c>
      <c r="AH17" s="37">
        <v>0.0314</v>
      </c>
      <c r="AI17" s="37">
        <v>0.0361</v>
      </c>
      <c r="AJ17" s="37">
        <v>0.0404</v>
      </c>
      <c r="AK17" s="37">
        <v>0.0444</v>
      </c>
      <c r="AL17" s="37">
        <v>0.0481</v>
      </c>
      <c r="AM17" s="37">
        <v>0.0515</v>
      </c>
      <c r="AN17" s="37">
        <v>0.0546</v>
      </c>
      <c r="AO17" s="37">
        <v>0.0575</v>
      </c>
      <c r="AP17" s="37">
        <v>0.0602</v>
      </c>
      <c r="AQ17" s="37">
        <v>0.0628</v>
      </c>
      <c r="AR17" s="37">
        <v>0.0651</v>
      </c>
      <c r="AS17" s="37">
        <v>0.0673</v>
      </c>
      <c r="AT17" s="37">
        <v>0.0694</v>
      </c>
      <c r="AU17" s="37">
        <v>0.0713</v>
      </c>
      <c r="AV17" s="37">
        <v>0.0731</v>
      </c>
      <c r="AW17" s="37">
        <v>0.0748</v>
      </c>
      <c r="AX17" s="37">
        <v>0.0764</v>
      </c>
    </row>
    <row r="18" spans="1:50" ht="12.75">
      <c r="A18" s="35">
        <v>16</v>
      </c>
      <c r="AE18" s="37">
        <v>0</v>
      </c>
      <c r="AF18" s="37">
        <v>0.0068</v>
      </c>
      <c r="AG18" s="37">
        <v>0.0131</v>
      </c>
      <c r="AH18" s="37">
        <v>0.0187</v>
      </c>
      <c r="AI18" s="37">
        <v>0.0239</v>
      </c>
      <c r="AJ18" s="37">
        <v>0.0287</v>
      </c>
      <c r="AK18" s="37">
        <v>0.0331</v>
      </c>
      <c r="AL18" s="37">
        <v>0.0372</v>
      </c>
      <c r="AM18" s="37">
        <v>0.0409</v>
      </c>
      <c r="AN18" s="37">
        <v>0.0444</v>
      </c>
      <c r="AO18" s="37">
        <v>0.0476</v>
      </c>
      <c r="AP18" s="37">
        <v>0.0506</v>
      </c>
      <c r="AQ18" s="37">
        <v>0.0534</v>
      </c>
      <c r="AR18" s="37">
        <v>0.056</v>
      </c>
      <c r="AS18" s="37">
        <v>0.0584</v>
      </c>
      <c r="AT18" s="37">
        <v>0.0607</v>
      </c>
      <c r="AU18" s="37">
        <v>0.0628</v>
      </c>
      <c r="AV18" s="37">
        <v>0.0648</v>
      </c>
      <c r="AW18" s="37">
        <v>0.0667</v>
      </c>
      <c r="AX18" s="37">
        <v>0.0685</v>
      </c>
    </row>
    <row r="19" spans="1:50" ht="12.75">
      <c r="A19" s="35">
        <v>17</v>
      </c>
      <c r="AE19" s="40"/>
      <c r="AF19" s="40"/>
      <c r="AG19" s="40"/>
      <c r="AH19" s="37">
        <v>0.0062</v>
      </c>
      <c r="AI19" s="37">
        <v>0.0119</v>
      </c>
      <c r="AJ19" s="37">
        <v>0.0172</v>
      </c>
      <c r="AK19" s="37">
        <v>0.022</v>
      </c>
      <c r="AL19" s="37">
        <v>0.0264</v>
      </c>
      <c r="AM19" s="37">
        <v>0.0305</v>
      </c>
      <c r="AN19" s="37">
        <v>0.0343</v>
      </c>
      <c r="AO19" s="37">
        <v>0.0379</v>
      </c>
      <c r="AP19" s="37">
        <v>0.0411</v>
      </c>
      <c r="AQ19" s="37">
        <v>0.0442</v>
      </c>
      <c r="AR19" s="37">
        <v>0.0471</v>
      </c>
      <c r="AS19" s="37">
        <v>0.0497</v>
      </c>
      <c r="AT19" s="37">
        <v>0.0522</v>
      </c>
      <c r="AU19" s="37">
        <v>0.0546</v>
      </c>
      <c r="AV19" s="37">
        <v>0.0568</v>
      </c>
      <c r="AW19" s="37">
        <v>0.0588</v>
      </c>
      <c r="AX19" s="37">
        <v>0.0608</v>
      </c>
    </row>
    <row r="20" spans="1:50" ht="12.75">
      <c r="A20" s="35">
        <v>18</v>
      </c>
      <c r="AE20" s="40"/>
      <c r="AF20" s="40"/>
      <c r="AG20" s="40"/>
      <c r="AH20" s="40"/>
      <c r="AI20" s="37">
        <v>0</v>
      </c>
      <c r="AJ20" s="37">
        <v>0.0057</v>
      </c>
      <c r="AK20" s="37">
        <v>0.011</v>
      </c>
      <c r="AL20" s="37">
        <v>0.0158</v>
      </c>
      <c r="AM20" s="37">
        <v>0.0203</v>
      </c>
      <c r="AN20" s="37">
        <v>0.0244</v>
      </c>
      <c r="AO20" s="37">
        <v>0.0283</v>
      </c>
      <c r="AP20" s="37">
        <v>0.0318</v>
      </c>
      <c r="AQ20" s="37">
        <v>0.0352</v>
      </c>
      <c r="AR20" s="37">
        <v>0.0383</v>
      </c>
      <c r="AS20" s="37">
        <v>0.0412</v>
      </c>
      <c r="AT20" s="37">
        <v>0.0439</v>
      </c>
      <c r="AU20" s="37">
        <v>0.0465</v>
      </c>
      <c r="AV20" s="37">
        <v>0.0489</v>
      </c>
      <c r="AW20" s="37">
        <v>0.0511</v>
      </c>
      <c r="AX20" s="37">
        <v>0.0532</v>
      </c>
    </row>
    <row r="21" spans="1:50" ht="12.75">
      <c r="A21" s="35">
        <v>19</v>
      </c>
      <c r="B21" s="39"/>
      <c r="C21" s="39"/>
      <c r="D21" s="39"/>
      <c r="E21" s="39"/>
      <c r="F21" s="39"/>
      <c r="G21" s="39"/>
      <c r="H21" s="39"/>
      <c r="I21" s="39"/>
      <c r="J21" s="39"/>
      <c r="AE21" s="40"/>
      <c r="AF21" s="40"/>
      <c r="AG21" s="40"/>
      <c r="AH21" s="40"/>
      <c r="AI21" s="40"/>
      <c r="AJ21" s="40"/>
      <c r="AK21" s="37">
        <v>0</v>
      </c>
      <c r="AL21" s="37">
        <v>0.0053</v>
      </c>
      <c r="AM21" s="37">
        <v>0.0101</v>
      </c>
      <c r="AN21" s="37">
        <v>0.0146</v>
      </c>
      <c r="AO21" s="37">
        <v>0.0188</v>
      </c>
      <c r="AP21" s="37">
        <v>0.0227</v>
      </c>
      <c r="AQ21" s="37">
        <v>0.0263</v>
      </c>
      <c r="AR21" s="37">
        <v>0.0296</v>
      </c>
      <c r="AS21" s="37">
        <v>0.0328</v>
      </c>
      <c r="AT21" s="37">
        <v>0.0357</v>
      </c>
      <c r="AU21" s="37">
        <v>0.0385</v>
      </c>
      <c r="AV21" s="37">
        <v>0.0411</v>
      </c>
      <c r="AW21" s="37">
        <v>0.0436</v>
      </c>
      <c r="AX21" s="37">
        <v>0.0459</v>
      </c>
    </row>
    <row r="22" spans="1:50" ht="12.75">
      <c r="A22" s="35">
        <v>20</v>
      </c>
      <c r="AE22" s="40"/>
      <c r="AF22" s="40"/>
      <c r="AG22" s="40"/>
      <c r="AH22" s="40"/>
      <c r="AI22" s="40"/>
      <c r="AJ22" s="40"/>
      <c r="AK22" s="40"/>
      <c r="AL22" s="40"/>
      <c r="AM22" s="37">
        <v>0</v>
      </c>
      <c r="AN22" s="37">
        <v>0.0049</v>
      </c>
      <c r="AO22" s="37">
        <v>0.0094</v>
      </c>
      <c r="AP22" s="37">
        <v>0.0136</v>
      </c>
      <c r="AQ22" s="37">
        <v>0.0175</v>
      </c>
      <c r="AR22" s="37">
        <v>0.0211</v>
      </c>
      <c r="AS22" s="37">
        <v>0.0245</v>
      </c>
      <c r="AT22" s="37">
        <v>0.0277</v>
      </c>
      <c r="AU22" s="37">
        <v>0.0307</v>
      </c>
      <c r="AV22" s="37">
        <v>0.0335</v>
      </c>
      <c r="AW22" s="37">
        <v>0.0361</v>
      </c>
      <c r="AX22" s="37">
        <v>0.0386</v>
      </c>
    </row>
    <row r="23" spans="1:50" ht="12.75">
      <c r="A23" s="35">
        <v>21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7">
        <v>0</v>
      </c>
      <c r="AP23" s="37">
        <v>0.0045</v>
      </c>
      <c r="AQ23" s="37">
        <v>0.0087</v>
      </c>
      <c r="AR23" s="37">
        <v>0.0126</v>
      </c>
      <c r="AS23" s="37">
        <v>0.0163</v>
      </c>
      <c r="AT23" s="37">
        <v>0.0197</v>
      </c>
      <c r="AU23" s="37">
        <v>0.0229</v>
      </c>
      <c r="AV23" s="37">
        <v>0.0259</v>
      </c>
      <c r="AW23" s="37">
        <v>0.0288</v>
      </c>
      <c r="AX23" s="37">
        <v>0.0314</v>
      </c>
    </row>
    <row r="24" spans="1:50" ht="12.75">
      <c r="A24" s="35">
        <v>22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37">
        <v>0</v>
      </c>
      <c r="AR24" s="37">
        <v>0.0042</v>
      </c>
      <c r="AS24" s="37">
        <v>0.0081</v>
      </c>
      <c r="AT24" s="37">
        <v>0.0118</v>
      </c>
      <c r="AU24" s="37">
        <v>0.0153</v>
      </c>
      <c r="AV24" s="37">
        <v>0.0185</v>
      </c>
      <c r="AW24" s="37">
        <v>0.0215</v>
      </c>
      <c r="AX24" s="37">
        <v>0.0244</v>
      </c>
    </row>
    <row r="25" spans="1:50" ht="12.75">
      <c r="A25" s="35">
        <v>23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37">
        <v>0</v>
      </c>
      <c r="AT25" s="37">
        <v>0.0039</v>
      </c>
      <c r="AU25" s="37">
        <v>0.0076</v>
      </c>
      <c r="AV25" s="37">
        <v>0.0111</v>
      </c>
      <c r="AW25" s="37">
        <v>0.0143</v>
      </c>
      <c r="AX25" s="37">
        <v>0.0174</v>
      </c>
    </row>
    <row r="26" spans="1:50" ht="12.75">
      <c r="A26" s="35">
        <v>24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37">
        <v>0</v>
      </c>
      <c r="AV26" s="37">
        <v>0.0037</v>
      </c>
      <c r="AW26" s="37">
        <v>0.0071</v>
      </c>
      <c r="AX26" s="37">
        <v>0.0104</v>
      </c>
    </row>
    <row r="27" spans="1:50" ht="12.75">
      <c r="A27" s="35">
        <v>25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37">
        <v>0</v>
      </c>
      <c r="AX27" s="37">
        <v>0.0035</v>
      </c>
    </row>
    <row r="31" spans="14:40" ht="12.75"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</row>
    <row r="32" spans="14:40" ht="12.75">
      <c r="N32" s="42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42"/>
    </row>
    <row r="33" spans="14:40" ht="12.75">
      <c r="N33" s="4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42"/>
    </row>
    <row r="34" spans="14:40" ht="12.75">
      <c r="N34" s="4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42"/>
    </row>
    <row r="35" spans="14:40" ht="12.75">
      <c r="N35" s="4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42"/>
    </row>
    <row r="36" spans="14:40" ht="12.75">
      <c r="N36" s="4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42"/>
    </row>
    <row r="37" spans="14:40" ht="12.75">
      <c r="N37" s="4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42"/>
    </row>
    <row r="38" spans="14:40" ht="12.75">
      <c r="N38" s="42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42"/>
    </row>
    <row r="39" spans="14:40" ht="12.75">
      <c r="N39" s="42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42"/>
    </row>
    <row r="40" spans="14:40" ht="12.75">
      <c r="N40" s="4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42"/>
    </row>
    <row r="41" spans="14:40" ht="12.75">
      <c r="N41" s="4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42"/>
    </row>
    <row r="42" spans="14:40" ht="12.75">
      <c r="N42" s="42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42"/>
    </row>
    <row r="43" spans="14:40" ht="12.75">
      <c r="N43" s="42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42"/>
    </row>
    <row r="44" spans="14:40" ht="12.75">
      <c r="N44" s="42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42"/>
    </row>
    <row r="45" spans="14:40" ht="12.75">
      <c r="N45" s="42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42"/>
    </row>
    <row r="46" spans="14:40" ht="12.75">
      <c r="N46" s="42"/>
      <c r="O46" s="40"/>
      <c r="P46" s="40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42"/>
    </row>
    <row r="47" spans="14:40" ht="12.75">
      <c r="N47" s="42"/>
      <c r="O47" s="40"/>
      <c r="P47" s="40"/>
      <c r="Q47" s="40"/>
      <c r="R47" s="4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42"/>
    </row>
    <row r="48" spans="14:40" ht="12.75">
      <c r="N48" s="42"/>
      <c r="O48" s="40"/>
      <c r="P48" s="40"/>
      <c r="Q48" s="40"/>
      <c r="R48" s="40"/>
      <c r="S48" s="40"/>
      <c r="T48" s="40"/>
      <c r="U48" s="40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42"/>
    </row>
    <row r="49" spans="14:40" ht="12.75">
      <c r="N49" s="42"/>
      <c r="O49" s="40"/>
      <c r="P49" s="40"/>
      <c r="Q49" s="40"/>
      <c r="R49" s="40"/>
      <c r="S49" s="40"/>
      <c r="T49" s="40"/>
      <c r="U49" s="40"/>
      <c r="V49" s="40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42"/>
    </row>
    <row r="50" spans="14:40" ht="12.75">
      <c r="N50" s="42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42"/>
    </row>
    <row r="51" spans="14:40" ht="12.75">
      <c r="N51" s="4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42"/>
    </row>
    <row r="52" spans="14:40" ht="12.75">
      <c r="N52" s="42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42"/>
    </row>
    <row r="53" spans="14:40" ht="12.75">
      <c r="N53" s="42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37"/>
      <c r="AF53" s="37"/>
      <c r="AG53" s="37"/>
      <c r="AH53" s="37"/>
      <c r="AI53" s="37"/>
      <c r="AJ53" s="37"/>
      <c r="AK53" s="37"/>
      <c r="AL53" s="37"/>
      <c r="AM53" s="37"/>
      <c r="AN53" s="42"/>
    </row>
    <row r="54" spans="14:40" ht="12.75">
      <c r="N54" s="42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7"/>
      <c r="AH54" s="37"/>
      <c r="AI54" s="37"/>
      <c r="AJ54" s="37"/>
      <c r="AK54" s="37"/>
      <c r="AL54" s="37"/>
      <c r="AM54" s="37"/>
      <c r="AN54" s="42"/>
    </row>
    <row r="55" spans="14:40" ht="12.75">
      <c r="N55" s="42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37"/>
      <c r="AK55" s="37"/>
      <c r="AL55" s="37"/>
      <c r="AM55" s="37"/>
      <c r="AN55" s="42"/>
    </row>
    <row r="56" spans="14:40" ht="12.75">
      <c r="N56" s="42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M56" s="37"/>
      <c r="AN56" s="42"/>
    </row>
    <row r="57" spans="14:40" ht="12.75">
      <c r="N57" s="42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37"/>
      <c r="AN57" s="42"/>
    </row>
    <row r="58" spans="14:40" ht="12.75">
      <c r="N58" s="37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37"/>
      <c r="AN58" s="37"/>
    </row>
  </sheetData>
  <mergeCells count="49">
    <mergeCell ref="B1:B2"/>
    <mergeCell ref="C1:C2"/>
    <mergeCell ref="D1:D2"/>
    <mergeCell ref="E1:E2"/>
    <mergeCell ref="Q1:Q2"/>
    <mergeCell ref="F1:F2"/>
    <mergeCell ref="G1:G2"/>
    <mergeCell ref="H1:H2"/>
    <mergeCell ref="I1:I2"/>
    <mergeCell ref="R1:R2"/>
    <mergeCell ref="S1:S2"/>
    <mergeCell ref="T1:T2"/>
    <mergeCell ref="J1:J2"/>
    <mergeCell ref="K1:K2"/>
    <mergeCell ref="L1:L2"/>
    <mergeCell ref="M1:M2"/>
    <mergeCell ref="N1:N2"/>
    <mergeCell ref="O1:O2"/>
    <mergeCell ref="P1:P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W1:AW2"/>
    <mergeCell ref="AX1:AX2"/>
    <mergeCell ref="AS1:AS2"/>
    <mergeCell ref="AT1:AT2"/>
    <mergeCell ref="AU1:AU2"/>
    <mergeCell ref="AV1:AV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9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33203125" defaultRowHeight="12.75"/>
  <cols>
    <col min="1" max="1" width="32.66015625" style="47" customWidth="1"/>
    <col min="2" max="41" width="7.16015625" style="47" bestFit="1" customWidth="1"/>
    <col min="42" max="44" width="12.16015625" style="47" customWidth="1"/>
    <col min="45" max="84" width="7.16015625" style="47" bestFit="1" customWidth="1"/>
    <col min="85" max="16384" width="12.16015625" style="47" customWidth="1"/>
  </cols>
  <sheetData>
    <row r="1" spans="1:44" ht="15.75">
      <c r="A1" s="46" t="s">
        <v>25</v>
      </c>
      <c r="AR1" s="48" t="s">
        <v>26</v>
      </c>
    </row>
    <row r="2" ht="15.75">
      <c r="A2" s="47" t="s">
        <v>27</v>
      </c>
    </row>
    <row r="3" spans="1:84" ht="15.75">
      <c r="A3" s="49" t="s">
        <v>28</v>
      </c>
      <c r="B3" s="79">
        <v>2</v>
      </c>
      <c r="C3" s="82"/>
      <c r="D3" s="79">
        <v>3</v>
      </c>
      <c r="E3" s="82"/>
      <c r="F3" s="79">
        <v>4</v>
      </c>
      <c r="G3" s="80"/>
      <c r="H3" s="81">
        <v>5</v>
      </c>
      <c r="I3" s="81"/>
      <c r="J3" s="79">
        <v>6</v>
      </c>
      <c r="K3" s="80"/>
      <c r="L3" s="81">
        <v>7</v>
      </c>
      <c r="M3" s="81"/>
      <c r="N3" s="79">
        <v>8</v>
      </c>
      <c r="O3" s="80"/>
      <c r="P3" s="81">
        <v>9</v>
      </c>
      <c r="Q3" s="81"/>
      <c r="R3" s="79">
        <v>10</v>
      </c>
      <c r="S3" s="80"/>
      <c r="T3" s="81">
        <v>11</v>
      </c>
      <c r="U3" s="81"/>
      <c r="V3" s="79">
        <v>12</v>
      </c>
      <c r="W3" s="80"/>
      <c r="X3" s="81">
        <v>13</v>
      </c>
      <c r="Y3" s="81"/>
      <c r="Z3" s="79">
        <v>14</v>
      </c>
      <c r="AA3" s="80"/>
      <c r="AB3" s="81">
        <v>15</v>
      </c>
      <c r="AC3" s="81"/>
      <c r="AD3" s="79">
        <v>16</v>
      </c>
      <c r="AE3" s="80"/>
      <c r="AF3" s="81">
        <v>17</v>
      </c>
      <c r="AG3" s="81"/>
      <c r="AH3" s="79">
        <v>18</v>
      </c>
      <c r="AI3" s="80"/>
      <c r="AJ3" s="81">
        <v>19</v>
      </c>
      <c r="AK3" s="81"/>
      <c r="AL3" s="79">
        <v>20</v>
      </c>
      <c r="AM3" s="80"/>
      <c r="AN3" s="81">
        <v>21</v>
      </c>
      <c r="AO3" s="81"/>
      <c r="AS3" s="79">
        <v>2</v>
      </c>
      <c r="AT3" s="82"/>
      <c r="AU3" s="79">
        <v>3</v>
      </c>
      <c r="AV3" s="82"/>
      <c r="AW3" s="79">
        <v>4</v>
      </c>
      <c r="AX3" s="80"/>
      <c r="AY3" s="81">
        <v>5</v>
      </c>
      <c r="AZ3" s="81"/>
      <c r="BA3" s="79">
        <v>6</v>
      </c>
      <c r="BB3" s="80"/>
      <c r="BC3" s="81">
        <v>7</v>
      </c>
      <c r="BD3" s="81"/>
      <c r="BE3" s="79">
        <v>8</v>
      </c>
      <c r="BF3" s="80"/>
      <c r="BG3" s="81">
        <v>9</v>
      </c>
      <c r="BH3" s="81"/>
      <c r="BI3" s="79">
        <v>10</v>
      </c>
      <c r="BJ3" s="80"/>
      <c r="BK3" s="81">
        <v>11</v>
      </c>
      <c r="BL3" s="81"/>
      <c r="BM3" s="79">
        <v>12</v>
      </c>
      <c r="BN3" s="80"/>
      <c r="BO3" s="81">
        <v>13</v>
      </c>
      <c r="BP3" s="81"/>
      <c r="BQ3" s="79">
        <v>14</v>
      </c>
      <c r="BR3" s="80"/>
      <c r="BS3" s="81">
        <v>15</v>
      </c>
      <c r="BT3" s="81"/>
      <c r="BU3" s="79">
        <v>16</v>
      </c>
      <c r="BV3" s="80"/>
      <c r="BW3" s="81">
        <v>17</v>
      </c>
      <c r="BX3" s="81"/>
      <c r="BY3" s="79">
        <v>18</v>
      </c>
      <c r="BZ3" s="80"/>
      <c r="CA3" s="81">
        <v>19</v>
      </c>
      <c r="CB3" s="81"/>
      <c r="CC3" s="79">
        <v>20</v>
      </c>
      <c r="CD3" s="80"/>
      <c r="CE3" s="81">
        <v>21</v>
      </c>
      <c r="CF3" s="81"/>
    </row>
    <row r="4" spans="1:84" ht="18.75">
      <c r="A4" s="50" t="s">
        <v>29</v>
      </c>
      <c r="B4" s="51" t="s">
        <v>30</v>
      </c>
      <c r="C4" s="52" t="s">
        <v>31</v>
      </c>
      <c r="D4" s="51" t="s">
        <v>30</v>
      </c>
      <c r="E4" s="52" t="s">
        <v>31</v>
      </c>
      <c r="F4" s="51" t="s">
        <v>30</v>
      </c>
      <c r="G4" s="53" t="s">
        <v>31</v>
      </c>
      <c r="H4" s="54" t="s">
        <v>30</v>
      </c>
      <c r="I4" s="54" t="s">
        <v>31</v>
      </c>
      <c r="J4" s="51" t="s">
        <v>30</v>
      </c>
      <c r="K4" s="53" t="s">
        <v>31</v>
      </c>
      <c r="L4" s="54" t="s">
        <v>30</v>
      </c>
      <c r="M4" s="54" t="s">
        <v>31</v>
      </c>
      <c r="N4" s="51" t="s">
        <v>30</v>
      </c>
      <c r="O4" s="53" t="s">
        <v>31</v>
      </c>
      <c r="P4" s="54" t="s">
        <v>30</v>
      </c>
      <c r="Q4" s="54" t="s">
        <v>31</v>
      </c>
      <c r="R4" s="51" t="s">
        <v>30</v>
      </c>
      <c r="S4" s="53" t="s">
        <v>31</v>
      </c>
      <c r="T4" s="54" t="s">
        <v>30</v>
      </c>
      <c r="U4" s="54" t="s">
        <v>31</v>
      </c>
      <c r="V4" s="51" t="s">
        <v>30</v>
      </c>
      <c r="W4" s="53" t="s">
        <v>31</v>
      </c>
      <c r="X4" s="54" t="s">
        <v>30</v>
      </c>
      <c r="Y4" s="54" t="s">
        <v>31</v>
      </c>
      <c r="Z4" s="51" t="s">
        <v>30</v>
      </c>
      <c r="AA4" s="53" t="s">
        <v>31</v>
      </c>
      <c r="AB4" s="54" t="s">
        <v>30</v>
      </c>
      <c r="AC4" s="54" t="s">
        <v>31</v>
      </c>
      <c r="AD4" s="51" t="s">
        <v>30</v>
      </c>
      <c r="AE4" s="53" t="s">
        <v>31</v>
      </c>
      <c r="AF4" s="54" t="s">
        <v>30</v>
      </c>
      <c r="AG4" s="54" t="s">
        <v>31</v>
      </c>
      <c r="AH4" s="51" t="s">
        <v>30</v>
      </c>
      <c r="AI4" s="53" t="s">
        <v>31</v>
      </c>
      <c r="AJ4" s="54" t="s">
        <v>30</v>
      </c>
      <c r="AK4" s="54" t="s">
        <v>31</v>
      </c>
      <c r="AL4" s="51" t="s">
        <v>30</v>
      </c>
      <c r="AM4" s="53" t="s">
        <v>31</v>
      </c>
      <c r="AN4" s="54" t="s">
        <v>30</v>
      </c>
      <c r="AO4" s="54" t="s">
        <v>31</v>
      </c>
      <c r="AS4" s="51" t="s">
        <v>30</v>
      </c>
      <c r="AT4" s="52" t="s">
        <v>31</v>
      </c>
      <c r="AU4" s="51" t="s">
        <v>30</v>
      </c>
      <c r="AV4" s="52" t="s">
        <v>31</v>
      </c>
      <c r="AW4" s="51" t="s">
        <v>30</v>
      </c>
      <c r="AX4" s="53" t="s">
        <v>31</v>
      </c>
      <c r="AY4" s="54" t="s">
        <v>30</v>
      </c>
      <c r="AZ4" s="54" t="s">
        <v>31</v>
      </c>
      <c r="BA4" s="51" t="s">
        <v>30</v>
      </c>
      <c r="BB4" s="53" t="s">
        <v>31</v>
      </c>
      <c r="BC4" s="54" t="s">
        <v>30</v>
      </c>
      <c r="BD4" s="54" t="s">
        <v>31</v>
      </c>
      <c r="BE4" s="51" t="s">
        <v>30</v>
      </c>
      <c r="BF4" s="53" t="s">
        <v>31</v>
      </c>
      <c r="BG4" s="54" t="s">
        <v>30</v>
      </c>
      <c r="BH4" s="54" t="s">
        <v>31</v>
      </c>
      <c r="BI4" s="51" t="s">
        <v>30</v>
      </c>
      <c r="BJ4" s="53" t="s">
        <v>31</v>
      </c>
      <c r="BK4" s="54" t="s">
        <v>30</v>
      </c>
      <c r="BL4" s="54" t="s">
        <v>31</v>
      </c>
      <c r="BM4" s="51" t="s">
        <v>30</v>
      </c>
      <c r="BN4" s="53" t="s">
        <v>31</v>
      </c>
      <c r="BO4" s="54" t="s">
        <v>30</v>
      </c>
      <c r="BP4" s="54" t="s">
        <v>31</v>
      </c>
      <c r="BQ4" s="51" t="s">
        <v>30</v>
      </c>
      <c r="BR4" s="53" t="s">
        <v>31</v>
      </c>
      <c r="BS4" s="54" t="s">
        <v>30</v>
      </c>
      <c r="BT4" s="54" t="s">
        <v>31</v>
      </c>
      <c r="BU4" s="51" t="s">
        <v>30</v>
      </c>
      <c r="BV4" s="53" t="s">
        <v>31</v>
      </c>
      <c r="BW4" s="54" t="s">
        <v>30</v>
      </c>
      <c r="BX4" s="54" t="s">
        <v>31</v>
      </c>
      <c r="BY4" s="51" t="s">
        <v>30</v>
      </c>
      <c r="BZ4" s="53" t="s">
        <v>31</v>
      </c>
      <c r="CA4" s="54" t="s">
        <v>30</v>
      </c>
      <c r="CB4" s="54" t="s">
        <v>31</v>
      </c>
      <c r="CC4" s="51" t="s">
        <v>30</v>
      </c>
      <c r="CD4" s="53" t="s">
        <v>31</v>
      </c>
      <c r="CE4" s="54" t="s">
        <v>30</v>
      </c>
      <c r="CF4" s="54" t="s">
        <v>31</v>
      </c>
    </row>
    <row r="5" spans="1:84" ht="15.75">
      <c r="A5" s="50">
        <v>6</v>
      </c>
      <c r="B5" s="55">
        <v>0.61018</v>
      </c>
      <c r="C5" s="56">
        <v>1.40015</v>
      </c>
      <c r="D5" s="55"/>
      <c r="E5" s="56"/>
      <c r="F5" s="55"/>
      <c r="G5" s="57"/>
      <c r="H5" s="58"/>
      <c r="I5" s="58"/>
      <c r="J5" s="55"/>
      <c r="K5" s="57"/>
      <c r="L5" s="58"/>
      <c r="M5" s="58"/>
      <c r="N5" s="55"/>
      <c r="O5" s="57"/>
      <c r="P5" s="58"/>
      <c r="Q5" s="58"/>
      <c r="R5" s="55"/>
      <c r="S5" s="57"/>
      <c r="T5" s="58"/>
      <c r="U5" s="58"/>
      <c r="V5" s="55"/>
      <c r="W5" s="57"/>
      <c r="X5" s="58"/>
      <c r="Y5" s="58"/>
      <c r="Z5" s="55"/>
      <c r="AA5" s="57"/>
      <c r="AB5" s="58"/>
      <c r="AC5" s="58"/>
      <c r="AD5" s="55"/>
      <c r="AE5" s="57"/>
      <c r="AF5" s="58"/>
      <c r="AG5" s="58"/>
      <c r="AH5" s="55"/>
      <c r="AI5" s="57"/>
      <c r="AJ5" s="58"/>
      <c r="AK5" s="58"/>
      <c r="AL5" s="55"/>
      <c r="AM5" s="57"/>
      <c r="AN5" s="58"/>
      <c r="AO5" s="58"/>
      <c r="AS5" s="59">
        <v>0.38989</v>
      </c>
      <c r="AT5" s="60">
        <v>1.14213</v>
      </c>
      <c r="AU5" s="59"/>
      <c r="AV5" s="60"/>
      <c r="AW5" s="59"/>
      <c r="AX5" s="61"/>
      <c r="AY5" s="62"/>
      <c r="AZ5" s="62"/>
      <c r="BA5" s="59"/>
      <c r="BB5" s="61"/>
      <c r="BC5" s="62"/>
      <c r="BD5" s="62"/>
      <c r="BE5" s="59"/>
      <c r="BF5" s="61"/>
      <c r="BG5" s="62"/>
      <c r="BH5" s="62"/>
      <c r="BI5" s="59"/>
      <c r="BJ5" s="61"/>
      <c r="BK5" s="62"/>
      <c r="BL5" s="62"/>
      <c r="BM5" s="59"/>
      <c r="BN5" s="61"/>
      <c r="BO5" s="62"/>
      <c r="BP5" s="62"/>
      <c r="BQ5" s="59"/>
      <c r="BR5" s="61"/>
      <c r="BS5" s="62"/>
      <c r="BT5" s="62"/>
      <c r="BU5" s="59"/>
      <c r="BV5" s="61"/>
      <c r="BW5" s="62"/>
      <c r="BX5" s="62"/>
      <c r="BY5" s="59"/>
      <c r="BZ5" s="61"/>
      <c r="CA5" s="62"/>
      <c r="CB5" s="62"/>
      <c r="CC5" s="59"/>
      <c r="CD5" s="61"/>
      <c r="CE5" s="62"/>
      <c r="CF5" s="62"/>
    </row>
    <row r="6" spans="1:84" ht="15.75">
      <c r="A6" s="50">
        <v>7</v>
      </c>
      <c r="B6" s="55">
        <v>0.69955</v>
      </c>
      <c r="C6" s="56">
        <v>1.35635</v>
      </c>
      <c r="D6" s="55">
        <v>0.46723</v>
      </c>
      <c r="E6" s="56">
        <v>1.89636</v>
      </c>
      <c r="F6" s="55"/>
      <c r="G6" s="57"/>
      <c r="H6" s="58"/>
      <c r="I6" s="58"/>
      <c r="J6" s="55"/>
      <c r="K6" s="57"/>
      <c r="L6" s="58"/>
      <c r="M6" s="58"/>
      <c r="N6" s="55"/>
      <c r="O6" s="57"/>
      <c r="P6" s="58"/>
      <c r="Q6" s="58"/>
      <c r="R6" s="55"/>
      <c r="S6" s="57"/>
      <c r="T6" s="58"/>
      <c r="U6" s="58"/>
      <c r="V6" s="55"/>
      <c r="W6" s="57"/>
      <c r="X6" s="58"/>
      <c r="Y6" s="58"/>
      <c r="Z6" s="55"/>
      <c r="AA6" s="57"/>
      <c r="AB6" s="58"/>
      <c r="AC6" s="58"/>
      <c r="AD6" s="63"/>
      <c r="AE6" s="64"/>
      <c r="AF6" s="65"/>
      <c r="AG6" s="65"/>
      <c r="AH6" s="55"/>
      <c r="AI6" s="57"/>
      <c r="AJ6" s="65"/>
      <c r="AK6" s="58"/>
      <c r="AL6" s="55"/>
      <c r="AM6" s="57"/>
      <c r="AN6" s="65"/>
      <c r="AO6" s="58"/>
      <c r="AS6" s="59">
        <v>0.43534</v>
      </c>
      <c r="AT6" s="60">
        <v>1.03614</v>
      </c>
      <c r="AU6" s="59">
        <v>0.29406</v>
      </c>
      <c r="AV6" s="60">
        <v>1.67614</v>
      </c>
      <c r="AW6" s="59"/>
      <c r="AX6" s="61"/>
      <c r="AY6" s="62"/>
      <c r="AZ6" s="62"/>
      <c r="BA6" s="59"/>
      <c r="BB6" s="61"/>
      <c r="BC6" s="62"/>
      <c r="BD6" s="62"/>
      <c r="BE6" s="59"/>
      <c r="BF6" s="61"/>
      <c r="BG6" s="62"/>
      <c r="BH6" s="62"/>
      <c r="BI6" s="59"/>
      <c r="BJ6" s="61"/>
      <c r="BK6" s="62"/>
      <c r="BL6" s="62"/>
      <c r="BM6" s="59"/>
      <c r="BN6" s="61"/>
      <c r="BO6" s="62"/>
      <c r="BP6" s="62"/>
      <c r="BQ6" s="59"/>
      <c r="BR6" s="61"/>
      <c r="BS6" s="62"/>
      <c r="BT6" s="62"/>
      <c r="BU6" s="59"/>
      <c r="BV6" s="61"/>
      <c r="BW6" s="62"/>
      <c r="BX6" s="65"/>
      <c r="BY6" s="59"/>
      <c r="BZ6" s="61"/>
      <c r="CA6" s="65"/>
      <c r="CB6" s="62"/>
      <c r="CC6" s="59"/>
      <c r="CD6" s="61"/>
      <c r="CE6" s="65"/>
      <c r="CF6" s="62"/>
    </row>
    <row r="7" spans="1:84" ht="15.75">
      <c r="A7" s="50">
        <v>8</v>
      </c>
      <c r="B7" s="55">
        <v>0.7629</v>
      </c>
      <c r="C7" s="56">
        <v>1.33238</v>
      </c>
      <c r="D7" s="55">
        <v>0.55907</v>
      </c>
      <c r="E7" s="56">
        <v>1.77711</v>
      </c>
      <c r="F7" s="55">
        <v>0.36744</v>
      </c>
      <c r="G7" s="57">
        <v>2.28664</v>
      </c>
      <c r="H7" s="58"/>
      <c r="I7" s="58"/>
      <c r="J7" s="55"/>
      <c r="K7" s="57"/>
      <c r="L7" s="58"/>
      <c r="M7" s="58"/>
      <c r="N7" s="55"/>
      <c r="O7" s="57"/>
      <c r="P7" s="58"/>
      <c r="Q7" s="58"/>
      <c r="R7" s="55"/>
      <c r="S7" s="57"/>
      <c r="T7" s="58"/>
      <c r="U7" s="58"/>
      <c r="V7" s="55"/>
      <c r="W7" s="57"/>
      <c r="X7" s="58"/>
      <c r="Y7" s="58"/>
      <c r="Z7" s="55"/>
      <c r="AA7" s="57"/>
      <c r="AB7" s="58"/>
      <c r="AC7" s="58"/>
      <c r="AD7" s="63"/>
      <c r="AE7" s="57"/>
      <c r="AF7" s="58"/>
      <c r="AG7" s="58"/>
      <c r="AH7" s="55"/>
      <c r="AI7" s="57"/>
      <c r="AJ7" s="65"/>
      <c r="AK7" s="58"/>
      <c r="AL7" s="55"/>
      <c r="AM7" s="64"/>
      <c r="AN7" s="65"/>
      <c r="AO7" s="58"/>
      <c r="AS7" s="59">
        <v>0.49727</v>
      </c>
      <c r="AT7" s="60">
        <v>1.00296</v>
      </c>
      <c r="AU7" s="59">
        <v>0.34523</v>
      </c>
      <c r="AV7" s="60">
        <v>1.48873</v>
      </c>
      <c r="AW7" s="59">
        <v>0.22904</v>
      </c>
      <c r="AX7" s="61">
        <v>2.1017</v>
      </c>
      <c r="AY7" s="62"/>
      <c r="AZ7" s="62"/>
      <c r="BA7" s="59"/>
      <c r="BB7" s="61"/>
      <c r="BC7" s="62"/>
      <c r="BD7" s="62"/>
      <c r="BE7" s="59"/>
      <c r="BF7" s="61"/>
      <c r="BG7" s="62"/>
      <c r="BH7" s="62"/>
      <c r="BI7" s="59"/>
      <c r="BJ7" s="61"/>
      <c r="BK7" s="62"/>
      <c r="BL7" s="62"/>
      <c r="BM7" s="59"/>
      <c r="BN7" s="61"/>
      <c r="BO7" s="62"/>
      <c r="BP7" s="62"/>
      <c r="BQ7" s="59"/>
      <c r="BR7" s="61"/>
      <c r="BS7" s="62"/>
      <c r="BT7" s="62"/>
      <c r="BU7" s="59"/>
      <c r="BV7" s="61"/>
      <c r="BW7" s="65"/>
      <c r="BX7" s="65"/>
      <c r="BY7" s="59"/>
      <c r="BZ7" s="61"/>
      <c r="CA7" s="65"/>
      <c r="CB7" s="62"/>
      <c r="CC7" s="59"/>
      <c r="CD7" s="64"/>
      <c r="CE7" s="65"/>
      <c r="CF7" s="62"/>
    </row>
    <row r="8" spans="1:84" ht="15.75">
      <c r="A8" s="50">
        <v>9</v>
      </c>
      <c r="B8" s="55">
        <v>0.82428</v>
      </c>
      <c r="C8" s="56">
        <v>1.31988</v>
      </c>
      <c r="D8" s="55">
        <v>0.6291</v>
      </c>
      <c r="E8" s="56">
        <v>1.69926</v>
      </c>
      <c r="F8" s="55">
        <v>0.45476</v>
      </c>
      <c r="G8" s="57">
        <v>2.12816</v>
      </c>
      <c r="H8" s="58">
        <v>0.29571</v>
      </c>
      <c r="I8" s="58">
        <v>2.5881</v>
      </c>
      <c r="J8" s="55"/>
      <c r="K8" s="57"/>
      <c r="L8" s="58"/>
      <c r="M8" s="58"/>
      <c r="N8" s="55"/>
      <c r="O8" s="57"/>
      <c r="P8" s="58"/>
      <c r="Q8" s="58"/>
      <c r="R8" s="55"/>
      <c r="S8" s="57"/>
      <c r="T8" s="58"/>
      <c r="U8" s="58"/>
      <c r="V8" s="55"/>
      <c r="W8" s="57"/>
      <c r="X8" s="58"/>
      <c r="Y8" s="58"/>
      <c r="Z8" s="55"/>
      <c r="AA8" s="57"/>
      <c r="AB8" s="58"/>
      <c r="AC8" s="58"/>
      <c r="AD8" s="63"/>
      <c r="AE8" s="57"/>
      <c r="AF8" s="58"/>
      <c r="AG8" s="58"/>
      <c r="AH8" s="55"/>
      <c r="AI8" s="57"/>
      <c r="AJ8" s="58"/>
      <c r="AK8" s="58"/>
      <c r="AL8" s="55"/>
      <c r="AM8" s="64"/>
      <c r="AN8" s="58"/>
      <c r="AO8" s="58"/>
      <c r="AS8" s="59">
        <v>0.55379</v>
      </c>
      <c r="AT8" s="60">
        <v>0.99799</v>
      </c>
      <c r="AU8" s="59">
        <v>0.4082</v>
      </c>
      <c r="AV8" s="60">
        <v>1.38859</v>
      </c>
      <c r="AW8" s="59">
        <v>0.27943</v>
      </c>
      <c r="AX8" s="61">
        <v>1.87521</v>
      </c>
      <c r="AY8" s="62">
        <v>0.18313</v>
      </c>
      <c r="AZ8" s="62">
        <v>2.43272</v>
      </c>
      <c r="BA8" s="59"/>
      <c r="BB8" s="61"/>
      <c r="BC8" s="62"/>
      <c r="BD8" s="62"/>
      <c r="BE8" s="59"/>
      <c r="BF8" s="61"/>
      <c r="BG8" s="62"/>
      <c r="BH8" s="62"/>
      <c r="BI8" s="59"/>
      <c r="BJ8" s="61"/>
      <c r="BK8" s="62"/>
      <c r="BL8" s="62"/>
      <c r="BM8" s="59"/>
      <c r="BN8" s="61"/>
      <c r="BO8" s="62"/>
      <c r="BP8" s="62"/>
      <c r="BQ8" s="59"/>
      <c r="BR8" s="61"/>
      <c r="BS8" s="62"/>
      <c r="BT8" s="62"/>
      <c r="BU8" s="59"/>
      <c r="BV8" s="64"/>
      <c r="BW8" s="65"/>
      <c r="BX8" s="65"/>
      <c r="BY8" s="59"/>
      <c r="BZ8" s="61"/>
      <c r="CA8" s="62"/>
      <c r="CB8" s="62"/>
      <c r="CC8" s="59"/>
      <c r="CD8" s="64"/>
      <c r="CE8" s="62"/>
      <c r="CF8" s="62"/>
    </row>
    <row r="9" spans="1:84" ht="15.75">
      <c r="A9" s="50">
        <v>10</v>
      </c>
      <c r="B9" s="55">
        <v>0.87913</v>
      </c>
      <c r="C9" s="56">
        <v>1.31971</v>
      </c>
      <c r="D9" s="55">
        <v>0.69715</v>
      </c>
      <c r="E9" s="56">
        <v>1.64134</v>
      </c>
      <c r="F9" s="55">
        <v>0.52534</v>
      </c>
      <c r="G9" s="57">
        <v>2.01632</v>
      </c>
      <c r="H9" s="58">
        <v>0.37602</v>
      </c>
      <c r="I9" s="58">
        <v>2.41365</v>
      </c>
      <c r="J9" s="55">
        <v>0.24269</v>
      </c>
      <c r="K9" s="57">
        <v>2.82165</v>
      </c>
      <c r="L9" s="58"/>
      <c r="M9" s="58"/>
      <c r="N9" s="55"/>
      <c r="O9" s="57"/>
      <c r="P9" s="58"/>
      <c r="Q9" s="58"/>
      <c r="R9" s="55"/>
      <c r="S9" s="57"/>
      <c r="T9" s="58"/>
      <c r="U9" s="58"/>
      <c r="V9" s="55"/>
      <c r="W9" s="57"/>
      <c r="X9" s="58"/>
      <c r="Y9" s="58"/>
      <c r="Z9" s="55"/>
      <c r="AA9" s="57"/>
      <c r="AB9" s="58"/>
      <c r="AC9" s="58"/>
      <c r="AD9" s="63"/>
      <c r="AE9" s="57"/>
      <c r="AF9" s="58"/>
      <c r="AG9" s="58"/>
      <c r="AH9" s="55"/>
      <c r="AI9" s="57"/>
      <c r="AJ9" s="58"/>
      <c r="AK9" s="58"/>
      <c r="AL9" s="63"/>
      <c r="AM9" s="64"/>
      <c r="AN9" s="58"/>
      <c r="AO9" s="58"/>
      <c r="AS9" s="59">
        <v>0.60452</v>
      </c>
      <c r="AT9" s="60">
        <v>1.0007</v>
      </c>
      <c r="AU9" s="59">
        <v>0.46572</v>
      </c>
      <c r="AV9" s="60">
        <v>1.33245</v>
      </c>
      <c r="AW9" s="59">
        <v>0.33974</v>
      </c>
      <c r="AX9" s="61">
        <v>1.7334</v>
      </c>
      <c r="AY9" s="62">
        <v>0.23028</v>
      </c>
      <c r="AZ9" s="62">
        <v>2.19346</v>
      </c>
      <c r="BA9" s="59">
        <v>0.14961</v>
      </c>
      <c r="BB9" s="61">
        <v>2.69026</v>
      </c>
      <c r="BC9" s="62"/>
      <c r="BD9" s="62"/>
      <c r="BE9" s="59"/>
      <c r="BF9" s="61"/>
      <c r="BG9" s="62"/>
      <c r="BH9" s="62"/>
      <c r="BI9" s="59"/>
      <c r="BJ9" s="61"/>
      <c r="BK9" s="62"/>
      <c r="BL9" s="62"/>
      <c r="BM9" s="59"/>
      <c r="BN9" s="61"/>
      <c r="BO9" s="62"/>
      <c r="BP9" s="62"/>
      <c r="BQ9" s="59"/>
      <c r="BR9" s="61"/>
      <c r="BS9" s="62"/>
      <c r="BT9" s="62"/>
      <c r="BU9" s="59"/>
      <c r="BV9" s="64"/>
      <c r="BW9" s="62"/>
      <c r="BX9" s="65"/>
      <c r="BY9" s="59"/>
      <c r="BZ9" s="61"/>
      <c r="CA9" s="62"/>
      <c r="CB9" s="62"/>
      <c r="CC9" s="63"/>
      <c r="CD9" s="64"/>
      <c r="CE9" s="62"/>
      <c r="CF9" s="62"/>
    </row>
    <row r="10" spans="1:84" ht="15.75">
      <c r="A10" s="50">
        <v>11</v>
      </c>
      <c r="B10" s="55">
        <v>0.92733</v>
      </c>
      <c r="C10" s="56">
        <v>1.32409</v>
      </c>
      <c r="D10" s="55">
        <v>0.75798</v>
      </c>
      <c r="E10" s="56">
        <v>1.60439</v>
      </c>
      <c r="F10" s="55">
        <v>0.59477</v>
      </c>
      <c r="G10" s="57">
        <v>1.92802</v>
      </c>
      <c r="H10" s="58">
        <v>0.44406</v>
      </c>
      <c r="I10" s="58">
        <v>2.28327</v>
      </c>
      <c r="J10" s="55">
        <v>0.31549</v>
      </c>
      <c r="K10" s="57">
        <v>2.64456</v>
      </c>
      <c r="L10" s="58">
        <v>0.20253</v>
      </c>
      <c r="M10" s="58">
        <v>3.00447</v>
      </c>
      <c r="N10" s="55"/>
      <c r="O10" s="57"/>
      <c r="P10" s="58"/>
      <c r="Q10" s="58"/>
      <c r="R10" s="55"/>
      <c r="S10" s="57"/>
      <c r="T10" s="58"/>
      <c r="U10" s="58"/>
      <c r="V10" s="55"/>
      <c r="W10" s="57"/>
      <c r="X10" s="58"/>
      <c r="Y10" s="58"/>
      <c r="Z10" s="55"/>
      <c r="AA10" s="57"/>
      <c r="AB10" s="58"/>
      <c r="AC10" s="58"/>
      <c r="AD10" s="63"/>
      <c r="AE10" s="64"/>
      <c r="AF10" s="65"/>
      <c r="AG10" s="58"/>
      <c r="AH10" s="55"/>
      <c r="AI10" s="57"/>
      <c r="AJ10" s="58"/>
      <c r="AK10" s="58"/>
      <c r="AL10" s="63"/>
      <c r="AM10" s="57"/>
      <c r="AN10" s="58"/>
      <c r="AO10" s="58"/>
      <c r="AS10" s="59">
        <v>0.65279</v>
      </c>
      <c r="AT10" s="60">
        <v>1.0098</v>
      </c>
      <c r="AU10" s="59">
        <v>0.5188</v>
      </c>
      <c r="AV10" s="60">
        <v>1.29672</v>
      </c>
      <c r="AW10" s="59">
        <v>0.39564</v>
      </c>
      <c r="AX10" s="61">
        <v>1.64046</v>
      </c>
      <c r="AY10" s="62">
        <v>0.28644</v>
      </c>
      <c r="AZ10" s="62">
        <v>2.02944</v>
      </c>
      <c r="BA10" s="59">
        <v>0.19276</v>
      </c>
      <c r="BB10" s="61">
        <v>2.45291</v>
      </c>
      <c r="BC10" s="62">
        <v>0.12443</v>
      </c>
      <c r="BD10" s="62">
        <v>2.89241</v>
      </c>
      <c r="BE10" s="59"/>
      <c r="BF10" s="61"/>
      <c r="BG10" s="62"/>
      <c r="BH10" s="62"/>
      <c r="BI10" s="59"/>
      <c r="BJ10" s="61"/>
      <c r="BK10" s="62"/>
      <c r="BL10" s="62"/>
      <c r="BM10" s="59"/>
      <c r="BN10" s="61"/>
      <c r="BO10" s="62"/>
      <c r="BP10" s="62"/>
      <c r="BQ10" s="59"/>
      <c r="BR10" s="61"/>
      <c r="BS10" s="62"/>
      <c r="BT10" s="62"/>
      <c r="BU10" s="59"/>
      <c r="BV10" s="61"/>
      <c r="BW10" s="62"/>
      <c r="BX10" s="65"/>
      <c r="BY10" s="59"/>
      <c r="BZ10" s="61"/>
      <c r="CA10" s="62"/>
      <c r="CB10" s="62"/>
      <c r="CC10" s="63"/>
      <c r="CD10" s="61"/>
      <c r="CE10" s="62"/>
      <c r="CF10" s="62"/>
    </row>
    <row r="11" spans="1:84" ht="15.75">
      <c r="A11" s="50">
        <v>12</v>
      </c>
      <c r="B11" s="55">
        <v>0.97076</v>
      </c>
      <c r="C11" s="56">
        <v>1.33137</v>
      </c>
      <c r="D11" s="55">
        <v>0.81221</v>
      </c>
      <c r="E11" s="56">
        <v>1.57935</v>
      </c>
      <c r="F11" s="55">
        <v>0.65765</v>
      </c>
      <c r="G11" s="57">
        <v>1.86397</v>
      </c>
      <c r="H11" s="58">
        <v>0.51198</v>
      </c>
      <c r="I11" s="58">
        <v>2.17662</v>
      </c>
      <c r="J11" s="55">
        <v>0.37956</v>
      </c>
      <c r="K11" s="57">
        <v>2.50609</v>
      </c>
      <c r="L11" s="58">
        <v>0.26813</v>
      </c>
      <c r="M11" s="58">
        <v>2.83196</v>
      </c>
      <c r="N11" s="55">
        <v>0.17144</v>
      </c>
      <c r="O11" s="57">
        <v>3.1494</v>
      </c>
      <c r="P11" s="58"/>
      <c r="Q11" s="58"/>
      <c r="R11" s="55"/>
      <c r="S11" s="57"/>
      <c r="T11" s="58"/>
      <c r="U11" s="58"/>
      <c r="V11" s="55"/>
      <c r="W11" s="57"/>
      <c r="X11" s="58"/>
      <c r="Y11" s="58"/>
      <c r="Z11" s="55"/>
      <c r="AA11" s="57"/>
      <c r="AB11" s="58"/>
      <c r="AC11" s="58"/>
      <c r="AD11" s="55"/>
      <c r="AE11" s="57"/>
      <c r="AF11" s="58"/>
      <c r="AG11" s="65"/>
      <c r="AH11" s="55"/>
      <c r="AI11" s="57"/>
      <c r="AJ11" s="58"/>
      <c r="AK11" s="58"/>
      <c r="AL11" s="63"/>
      <c r="AM11" s="57"/>
      <c r="AN11" s="58"/>
      <c r="AO11" s="58"/>
      <c r="AS11" s="59">
        <v>0.69728</v>
      </c>
      <c r="AT11" s="60">
        <v>1.0231</v>
      </c>
      <c r="AU11" s="59">
        <v>0.56939</v>
      </c>
      <c r="AV11" s="60">
        <v>1.27374</v>
      </c>
      <c r="AW11" s="59">
        <v>0.44855</v>
      </c>
      <c r="AX11" s="61">
        <v>1.57457</v>
      </c>
      <c r="AY11" s="62">
        <v>0.33946</v>
      </c>
      <c r="AZ11" s="62">
        <v>1.91301</v>
      </c>
      <c r="BA11" s="59">
        <v>0.24437</v>
      </c>
      <c r="BB11" s="61">
        <v>2.27962</v>
      </c>
      <c r="BC11" s="62">
        <v>0.16356</v>
      </c>
      <c r="BD11" s="62">
        <v>2.66456</v>
      </c>
      <c r="BE11" s="59">
        <v>0.10505</v>
      </c>
      <c r="BF11" s="61">
        <v>3.05298</v>
      </c>
      <c r="BG11" s="62"/>
      <c r="BH11" s="62"/>
      <c r="BI11" s="59"/>
      <c r="BJ11" s="61"/>
      <c r="BK11" s="62"/>
      <c r="BL11" s="62"/>
      <c r="BM11" s="59"/>
      <c r="BN11" s="61"/>
      <c r="BO11" s="62"/>
      <c r="BP11" s="62"/>
      <c r="BQ11" s="59"/>
      <c r="BR11" s="61"/>
      <c r="BS11" s="62"/>
      <c r="BT11" s="62"/>
      <c r="BU11" s="59"/>
      <c r="BV11" s="61"/>
      <c r="BW11" s="62"/>
      <c r="BX11" s="65"/>
      <c r="BY11" s="59"/>
      <c r="BZ11" s="61"/>
      <c r="CA11" s="62"/>
      <c r="CB11" s="62"/>
      <c r="CC11" s="63"/>
      <c r="CD11" s="61"/>
      <c r="CE11" s="62"/>
      <c r="CF11" s="62"/>
    </row>
    <row r="12" spans="1:84" ht="15.75">
      <c r="A12" s="50">
        <v>13</v>
      </c>
      <c r="B12" s="55">
        <v>1.00973</v>
      </c>
      <c r="C12" s="56">
        <v>1.3404</v>
      </c>
      <c r="D12" s="55">
        <v>0.86124</v>
      </c>
      <c r="E12" s="56">
        <v>1.56212</v>
      </c>
      <c r="F12" s="55">
        <v>0.71465</v>
      </c>
      <c r="G12" s="57">
        <v>1.81593</v>
      </c>
      <c r="H12" s="58">
        <v>0.57446</v>
      </c>
      <c r="I12" s="58">
        <v>2.09428</v>
      </c>
      <c r="J12" s="55">
        <v>0.44448</v>
      </c>
      <c r="K12" s="57">
        <v>2.38967</v>
      </c>
      <c r="L12" s="58">
        <v>0.32775</v>
      </c>
      <c r="M12" s="58">
        <v>2.69204</v>
      </c>
      <c r="N12" s="55">
        <v>0.23049</v>
      </c>
      <c r="O12" s="57">
        <v>2.98506</v>
      </c>
      <c r="P12" s="58">
        <v>0.14693</v>
      </c>
      <c r="Q12" s="58">
        <v>3.26577</v>
      </c>
      <c r="R12" s="55"/>
      <c r="S12" s="57"/>
      <c r="T12" s="58"/>
      <c r="U12" s="58"/>
      <c r="V12" s="55"/>
      <c r="W12" s="57"/>
      <c r="X12" s="58"/>
      <c r="Y12" s="58"/>
      <c r="Z12" s="55"/>
      <c r="AA12" s="57"/>
      <c r="AB12" s="58"/>
      <c r="AC12" s="58"/>
      <c r="AD12" s="55"/>
      <c r="AE12" s="57"/>
      <c r="AF12" s="58"/>
      <c r="AG12" s="65"/>
      <c r="AH12" s="55"/>
      <c r="AI12" s="57"/>
      <c r="AJ12" s="58"/>
      <c r="AK12" s="65"/>
      <c r="AL12" s="63"/>
      <c r="AM12" s="57"/>
      <c r="AN12" s="58"/>
      <c r="AO12" s="58"/>
      <c r="AS12" s="59">
        <v>0.73821</v>
      </c>
      <c r="AT12" s="60">
        <v>1.03813</v>
      </c>
      <c r="AU12" s="59">
        <v>0.61624</v>
      </c>
      <c r="AV12" s="60">
        <v>1.26074</v>
      </c>
      <c r="AW12" s="59">
        <v>0.49937</v>
      </c>
      <c r="AX12" s="61">
        <v>1.52556</v>
      </c>
      <c r="AY12" s="62">
        <v>0.39074</v>
      </c>
      <c r="AZ12" s="62">
        <v>1.82575</v>
      </c>
      <c r="BA12" s="59">
        <v>0.29397</v>
      </c>
      <c r="BB12" s="61">
        <v>2.14978</v>
      </c>
      <c r="BC12" s="62">
        <v>0.21068</v>
      </c>
      <c r="BD12" s="62">
        <v>2.49005</v>
      </c>
      <c r="BE12" s="59">
        <v>0.14042</v>
      </c>
      <c r="BF12" s="61">
        <v>2.83813</v>
      </c>
      <c r="BG12" s="62">
        <v>0.08985</v>
      </c>
      <c r="BH12" s="62">
        <v>3.1821</v>
      </c>
      <c r="BI12" s="59"/>
      <c r="BJ12" s="61"/>
      <c r="BK12" s="62"/>
      <c r="BL12" s="62"/>
      <c r="BM12" s="59"/>
      <c r="BN12" s="61"/>
      <c r="BO12" s="62"/>
      <c r="BP12" s="62"/>
      <c r="BQ12" s="59"/>
      <c r="BR12" s="61"/>
      <c r="BS12" s="62"/>
      <c r="BT12" s="62"/>
      <c r="BU12" s="59"/>
      <c r="BV12" s="61"/>
      <c r="BW12" s="62"/>
      <c r="BX12" s="65"/>
      <c r="BY12" s="59"/>
      <c r="BZ12" s="61"/>
      <c r="CA12" s="62"/>
      <c r="CB12" s="65"/>
      <c r="CC12" s="63"/>
      <c r="CD12" s="61"/>
      <c r="CE12" s="62"/>
      <c r="CF12" s="62"/>
    </row>
    <row r="13" spans="1:84" ht="15.75">
      <c r="A13" s="50">
        <v>14</v>
      </c>
      <c r="B13" s="55">
        <v>1.04495</v>
      </c>
      <c r="C13" s="56">
        <v>1.35027</v>
      </c>
      <c r="D13" s="55">
        <v>0.90544</v>
      </c>
      <c r="E13" s="56">
        <v>1.55066</v>
      </c>
      <c r="F13" s="55">
        <v>0.76666</v>
      </c>
      <c r="G13" s="57">
        <v>1.77882</v>
      </c>
      <c r="H13" s="58">
        <v>0.63206</v>
      </c>
      <c r="I13" s="58">
        <v>2.02955</v>
      </c>
      <c r="J13" s="55">
        <v>0.50516</v>
      </c>
      <c r="K13" s="57">
        <v>2.29593</v>
      </c>
      <c r="L13" s="58">
        <v>0.38897</v>
      </c>
      <c r="M13" s="58">
        <v>2.57158</v>
      </c>
      <c r="N13" s="55">
        <v>0.28559</v>
      </c>
      <c r="O13" s="57">
        <v>2.84769</v>
      </c>
      <c r="P13" s="58">
        <v>0.20013</v>
      </c>
      <c r="Q13" s="58">
        <v>3.11121</v>
      </c>
      <c r="R13" s="55">
        <v>0.12726</v>
      </c>
      <c r="S13" s="57">
        <v>3.36038</v>
      </c>
      <c r="T13" s="58"/>
      <c r="U13" s="58"/>
      <c r="V13" s="55"/>
      <c r="W13" s="57"/>
      <c r="X13" s="58"/>
      <c r="Y13" s="58"/>
      <c r="Z13" s="55"/>
      <c r="AA13" s="57"/>
      <c r="AB13" s="58"/>
      <c r="AC13" s="58"/>
      <c r="AD13" s="55"/>
      <c r="AE13" s="57"/>
      <c r="AF13" s="58"/>
      <c r="AG13" s="65"/>
      <c r="AH13" s="55"/>
      <c r="AI13" s="57"/>
      <c r="AJ13" s="58"/>
      <c r="AK13" s="65"/>
      <c r="AL13" s="55"/>
      <c r="AM13" s="57"/>
      <c r="AN13" s="58"/>
      <c r="AO13" s="58"/>
      <c r="AS13" s="59">
        <v>0.77607</v>
      </c>
      <c r="AT13" s="60">
        <v>1.05402</v>
      </c>
      <c r="AU13" s="59">
        <v>0.65963</v>
      </c>
      <c r="AV13" s="60">
        <v>1.25412</v>
      </c>
      <c r="AW13" s="59">
        <v>0.54688</v>
      </c>
      <c r="AX13" s="61">
        <v>1.49013</v>
      </c>
      <c r="AY13" s="62">
        <v>0.44051</v>
      </c>
      <c r="AZ13" s="62">
        <v>1.7573</v>
      </c>
      <c r="BA13" s="59">
        <v>0.34287</v>
      </c>
      <c r="BB13" s="61">
        <v>2.04855</v>
      </c>
      <c r="BC13" s="62">
        <v>0.25675</v>
      </c>
      <c r="BD13" s="62">
        <v>2.35389</v>
      </c>
      <c r="BE13" s="59">
        <v>0.18335</v>
      </c>
      <c r="BF13" s="61">
        <v>2.66724</v>
      </c>
      <c r="BG13" s="62">
        <v>0.12181</v>
      </c>
      <c r="BH13" s="62">
        <v>2.98152</v>
      </c>
      <c r="BI13" s="59">
        <v>0.07771</v>
      </c>
      <c r="BJ13" s="61">
        <v>3.28719</v>
      </c>
      <c r="BK13" s="62"/>
      <c r="BL13" s="62"/>
      <c r="BM13" s="59"/>
      <c r="BN13" s="61"/>
      <c r="BO13" s="62"/>
      <c r="BP13" s="62"/>
      <c r="BQ13" s="59"/>
      <c r="BR13" s="61"/>
      <c r="BS13" s="62"/>
      <c r="BT13" s="62"/>
      <c r="BU13" s="59"/>
      <c r="BV13" s="61"/>
      <c r="BW13" s="62"/>
      <c r="BX13" s="65"/>
      <c r="BY13" s="59"/>
      <c r="BZ13" s="61"/>
      <c r="CA13" s="62"/>
      <c r="CB13" s="65"/>
      <c r="CC13" s="59"/>
      <c r="CD13" s="61"/>
      <c r="CE13" s="62"/>
      <c r="CF13" s="62"/>
    </row>
    <row r="14" spans="1:84" ht="15.75">
      <c r="A14" s="50">
        <v>15</v>
      </c>
      <c r="B14" s="55">
        <v>1.07697</v>
      </c>
      <c r="C14" s="56">
        <v>1.36054</v>
      </c>
      <c r="D14" s="55">
        <v>0.94554</v>
      </c>
      <c r="E14" s="56">
        <v>1.54318</v>
      </c>
      <c r="F14" s="55">
        <v>0.81396</v>
      </c>
      <c r="G14" s="57">
        <v>1.75014</v>
      </c>
      <c r="H14" s="58">
        <v>0.68519</v>
      </c>
      <c r="I14" s="58">
        <v>1.97735</v>
      </c>
      <c r="J14" s="55">
        <v>0.56197</v>
      </c>
      <c r="K14" s="57">
        <v>2.21981</v>
      </c>
      <c r="L14" s="58">
        <v>0.44707</v>
      </c>
      <c r="M14" s="58">
        <v>2.47148</v>
      </c>
      <c r="N14" s="55">
        <v>0.3429</v>
      </c>
      <c r="O14" s="57">
        <v>2.72698</v>
      </c>
      <c r="P14" s="58">
        <v>0.2509</v>
      </c>
      <c r="Q14" s="58">
        <v>2.97866</v>
      </c>
      <c r="R14" s="55">
        <v>0.17531</v>
      </c>
      <c r="S14" s="57">
        <v>3.21604</v>
      </c>
      <c r="T14" s="58">
        <v>0.11127</v>
      </c>
      <c r="U14" s="58">
        <v>3.43819</v>
      </c>
      <c r="V14" s="55"/>
      <c r="W14" s="57"/>
      <c r="X14" s="58"/>
      <c r="Y14" s="58"/>
      <c r="Z14" s="55"/>
      <c r="AA14" s="57"/>
      <c r="AB14" s="58"/>
      <c r="AC14" s="58"/>
      <c r="AD14" s="55"/>
      <c r="AE14" s="57"/>
      <c r="AF14" s="58"/>
      <c r="AG14" s="65"/>
      <c r="AH14" s="55"/>
      <c r="AI14" s="57"/>
      <c r="AJ14" s="65"/>
      <c r="AK14" s="65"/>
      <c r="AL14" s="55"/>
      <c r="AM14" s="57"/>
      <c r="AN14" s="65"/>
      <c r="AO14" s="58"/>
      <c r="AS14" s="59">
        <v>0.81106</v>
      </c>
      <c r="AT14" s="60">
        <v>1.0702</v>
      </c>
      <c r="AU14" s="59">
        <v>0.69993</v>
      </c>
      <c r="AV14" s="60">
        <v>1.25174</v>
      </c>
      <c r="AW14" s="59">
        <v>0.5913</v>
      </c>
      <c r="AX14" s="61">
        <v>1.46442</v>
      </c>
      <c r="AY14" s="62">
        <v>0.48754</v>
      </c>
      <c r="AZ14" s="62">
        <v>1.70426</v>
      </c>
      <c r="BA14" s="59">
        <v>0.39083</v>
      </c>
      <c r="BB14" s="61">
        <v>1.96648</v>
      </c>
      <c r="BC14" s="62">
        <v>0.30291</v>
      </c>
      <c r="BD14" s="62">
        <v>2.24439</v>
      </c>
      <c r="BE14" s="59">
        <v>0.22598</v>
      </c>
      <c r="BF14" s="61">
        <v>2.52951</v>
      </c>
      <c r="BG14" s="62">
        <v>0.16093</v>
      </c>
      <c r="BH14" s="62">
        <v>2.81697</v>
      </c>
      <c r="BI14" s="59">
        <v>0.10663</v>
      </c>
      <c r="BJ14" s="61">
        <v>3.10094</v>
      </c>
      <c r="BK14" s="62">
        <v>0.06785</v>
      </c>
      <c r="BL14" s="62">
        <v>3.3737</v>
      </c>
      <c r="BM14" s="59"/>
      <c r="BN14" s="61"/>
      <c r="BO14" s="62"/>
      <c r="BP14" s="62"/>
      <c r="BQ14" s="59"/>
      <c r="BR14" s="61"/>
      <c r="BS14" s="62"/>
      <c r="BT14" s="62"/>
      <c r="BU14" s="59"/>
      <c r="BV14" s="61"/>
      <c r="BW14" s="62"/>
      <c r="BX14" s="65"/>
      <c r="BY14" s="59"/>
      <c r="BZ14" s="61"/>
      <c r="CA14" s="65"/>
      <c r="CB14" s="65"/>
      <c r="CC14" s="59"/>
      <c r="CD14" s="61"/>
      <c r="CE14" s="65"/>
      <c r="CF14" s="62"/>
    </row>
    <row r="15" spans="1:84" ht="15.75">
      <c r="A15" s="50">
        <v>16</v>
      </c>
      <c r="B15" s="55">
        <v>1.10617</v>
      </c>
      <c r="C15" s="56">
        <v>1.37092</v>
      </c>
      <c r="D15" s="55">
        <v>0.98204</v>
      </c>
      <c r="E15" s="56">
        <v>1.5386</v>
      </c>
      <c r="F15" s="55">
        <v>0.85718</v>
      </c>
      <c r="G15" s="57">
        <v>1.72773</v>
      </c>
      <c r="H15" s="58">
        <v>0.734</v>
      </c>
      <c r="I15" s="58">
        <v>1.93506</v>
      </c>
      <c r="J15" s="55">
        <v>0.61495</v>
      </c>
      <c r="K15" s="57">
        <v>2.15672</v>
      </c>
      <c r="L15" s="58">
        <v>0.50223</v>
      </c>
      <c r="M15" s="58">
        <v>2.38813</v>
      </c>
      <c r="N15" s="55">
        <v>0.39805</v>
      </c>
      <c r="O15" s="57">
        <v>2.62409</v>
      </c>
      <c r="P15" s="58">
        <v>0.30433</v>
      </c>
      <c r="Q15" s="58">
        <v>2.86009</v>
      </c>
      <c r="R15" s="55">
        <v>0.22206</v>
      </c>
      <c r="S15" s="57">
        <v>3.08954</v>
      </c>
      <c r="T15" s="58">
        <v>0.15479</v>
      </c>
      <c r="U15" s="58">
        <v>3.30391</v>
      </c>
      <c r="V15" s="55">
        <v>0.09809</v>
      </c>
      <c r="W15" s="57">
        <v>3.50287</v>
      </c>
      <c r="X15" s="58"/>
      <c r="Y15" s="58"/>
      <c r="Z15" s="55"/>
      <c r="AA15" s="57"/>
      <c r="AB15" s="58"/>
      <c r="AC15" s="58"/>
      <c r="AD15" s="63"/>
      <c r="AE15" s="64"/>
      <c r="AF15" s="65"/>
      <c r="AG15" s="58"/>
      <c r="AH15" s="55"/>
      <c r="AI15" s="57"/>
      <c r="AJ15" s="65"/>
      <c r="AK15" s="58"/>
      <c r="AL15" s="55"/>
      <c r="AM15" s="57"/>
      <c r="AN15" s="65"/>
      <c r="AO15" s="58"/>
      <c r="AS15" s="59">
        <v>0.84349</v>
      </c>
      <c r="AT15" s="60">
        <v>1.0863</v>
      </c>
      <c r="AU15" s="59">
        <v>0.73733</v>
      </c>
      <c r="AV15" s="60">
        <v>1.25239</v>
      </c>
      <c r="AW15" s="59">
        <v>0.63282</v>
      </c>
      <c r="AX15" s="61">
        <v>1.44558</v>
      </c>
      <c r="AY15" s="62">
        <v>0.53196</v>
      </c>
      <c r="AZ15" s="62">
        <v>1.66291</v>
      </c>
      <c r="BA15" s="59">
        <v>0.43667</v>
      </c>
      <c r="BB15" s="61">
        <v>1.90034</v>
      </c>
      <c r="BC15" s="62">
        <v>0.34868</v>
      </c>
      <c r="BD15" s="62">
        <v>2.15336</v>
      </c>
      <c r="BE15" s="59">
        <v>0.26931</v>
      </c>
      <c r="BF15" s="61">
        <v>2.41587</v>
      </c>
      <c r="BG15" s="62">
        <v>0.2003</v>
      </c>
      <c r="BH15" s="62">
        <v>2.68077</v>
      </c>
      <c r="BI15" s="59">
        <v>0.14231</v>
      </c>
      <c r="BJ15" s="61">
        <v>2.94415</v>
      </c>
      <c r="BK15" s="62">
        <v>0.09409</v>
      </c>
      <c r="BL15" s="62">
        <v>3.2012</v>
      </c>
      <c r="BM15" s="59">
        <v>0.05975</v>
      </c>
      <c r="BN15" s="61">
        <v>3.44565</v>
      </c>
      <c r="BO15" s="62"/>
      <c r="BP15" s="62"/>
      <c r="BQ15" s="59"/>
      <c r="BR15" s="61"/>
      <c r="BS15" s="62"/>
      <c r="BT15" s="62"/>
      <c r="BU15" s="59"/>
      <c r="BV15" s="61"/>
      <c r="BW15" s="62"/>
      <c r="BX15" s="65"/>
      <c r="BY15" s="59"/>
      <c r="BZ15" s="61"/>
      <c r="CA15" s="65"/>
      <c r="CB15" s="62"/>
      <c r="CC15" s="59"/>
      <c r="CD15" s="61"/>
      <c r="CE15" s="65"/>
      <c r="CF15" s="62"/>
    </row>
    <row r="16" spans="1:84" ht="15.75">
      <c r="A16" s="50">
        <v>17</v>
      </c>
      <c r="B16" s="55">
        <v>1.13295</v>
      </c>
      <c r="C16" s="56">
        <v>1.38122</v>
      </c>
      <c r="D16" s="55">
        <v>1.01543</v>
      </c>
      <c r="E16" s="56">
        <v>1.53614</v>
      </c>
      <c r="F16" s="55">
        <v>0.89675</v>
      </c>
      <c r="G16" s="57">
        <v>1.71009</v>
      </c>
      <c r="H16" s="58">
        <v>0.77898</v>
      </c>
      <c r="I16" s="58">
        <v>1.90047</v>
      </c>
      <c r="J16" s="55">
        <v>0.66414</v>
      </c>
      <c r="K16" s="57">
        <v>2.10414</v>
      </c>
      <c r="L16" s="58">
        <v>0.55423</v>
      </c>
      <c r="M16" s="58">
        <v>2.31755</v>
      </c>
      <c r="N16" s="55">
        <v>0.45107</v>
      </c>
      <c r="O16" s="57">
        <v>2.5366</v>
      </c>
      <c r="P16" s="58">
        <v>0.35639</v>
      </c>
      <c r="Q16" s="58">
        <v>2.75688</v>
      </c>
      <c r="R16" s="55">
        <v>0.27177</v>
      </c>
      <c r="S16" s="57">
        <v>2.97455</v>
      </c>
      <c r="T16" s="58">
        <v>0.19784</v>
      </c>
      <c r="U16" s="58">
        <v>3.184</v>
      </c>
      <c r="V16" s="55">
        <v>0.13763</v>
      </c>
      <c r="W16" s="57">
        <v>3.37817</v>
      </c>
      <c r="X16" s="58">
        <v>0.08711</v>
      </c>
      <c r="Y16" s="58">
        <v>3.55716</v>
      </c>
      <c r="Z16" s="55"/>
      <c r="AA16" s="57"/>
      <c r="AB16" s="58"/>
      <c r="AC16" s="58"/>
      <c r="AD16" s="55"/>
      <c r="AE16" s="57"/>
      <c r="AF16" s="58"/>
      <c r="AG16" s="58"/>
      <c r="AH16" s="55"/>
      <c r="AI16" s="57"/>
      <c r="AJ16" s="58"/>
      <c r="AK16" s="58"/>
      <c r="AL16" s="55"/>
      <c r="AM16" s="57"/>
      <c r="AN16" s="58"/>
      <c r="AO16" s="58"/>
      <c r="AS16" s="59">
        <v>0.87363</v>
      </c>
      <c r="AT16" s="60">
        <v>1.1021</v>
      </c>
      <c r="AU16" s="59">
        <v>0.77209</v>
      </c>
      <c r="AV16" s="60">
        <v>1.25512</v>
      </c>
      <c r="AW16" s="59">
        <v>0.67158</v>
      </c>
      <c r="AX16" s="61">
        <v>1.43193</v>
      </c>
      <c r="AY16" s="62">
        <v>0.5738</v>
      </c>
      <c r="AZ16" s="62">
        <v>1.63022</v>
      </c>
      <c r="BA16" s="59">
        <v>0.48038</v>
      </c>
      <c r="BB16" s="61">
        <v>1.84681</v>
      </c>
      <c r="BC16" s="62">
        <v>0.39289</v>
      </c>
      <c r="BD16" s="62">
        <v>2.07794</v>
      </c>
      <c r="BE16" s="59">
        <v>0.31271</v>
      </c>
      <c r="BF16" s="61">
        <v>2.31946</v>
      </c>
      <c r="BG16" s="62">
        <v>0.24084</v>
      </c>
      <c r="BH16" s="62">
        <v>2.56592</v>
      </c>
      <c r="BI16" s="59">
        <v>0.17867</v>
      </c>
      <c r="BJ16" s="61">
        <v>2.8114</v>
      </c>
      <c r="BK16" s="62">
        <v>0.1267</v>
      </c>
      <c r="BL16" s="62">
        <v>3.05276</v>
      </c>
      <c r="BM16" s="59">
        <v>0.08362</v>
      </c>
      <c r="BN16" s="61">
        <v>3.28604</v>
      </c>
      <c r="BO16" s="62">
        <v>0.05302</v>
      </c>
      <c r="BP16" s="62">
        <v>3.50608</v>
      </c>
      <c r="BQ16" s="59"/>
      <c r="BR16" s="61"/>
      <c r="BS16" s="62"/>
      <c r="BT16" s="62"/>
      <c r="BU16" s="59"/>
      <c r="BV16" s="61"/>
      <c r="BW16" s="62"/>
      <c r="BX16" s="62"/>
      <c r="BY16" s="59"/>
      <c r="BZ16" s="61"/>
      <c r="CA16" s="62"/>
      <c r="CB16" s="62"/>
      <c r="CC16" s="59"/>
      <c r="CD16" s="61"/>
      <c r="CE16" s="62"/>
      <c r="CF16" s="62"/>
    </row>
    <row r="17" spans="1:84" ht="15.75">
      <c r="A17" s="50">
        <v>18</v>
      </c>
      <c r="B17" s="55">
        <v>1.15759</v>
      </c>
      <c r="C17" s="56">
        <v>1.39133</v>
      </c>
      <c r="D17" s="55">
        <v>1.04607</v>
      </c>
      <c r="E17" s="56">
        <v>1.53525</v>
      </c>
      <c r="F17" s="55">
        <v>0.9331</v>
      </c>
      <c r="G17" s="57">
        <v>1.69614</v>
      </c>
      <c r="H17" s="58">
        <v>0.82044</v>
      </c>
      <c r="I17" s="58">
        <v>1.87189</v>
      </c>
      <c r="J17" s="55">
        <v>0.70984</v>
      </c>
      <c r="K17" s="57">
        <v>2.06</v>
      </c>
      <c r="L17" s="58">
        <v>0.60301</v>
      </c>
      <c r="M17" s="58">
        <v>2.2575</v>
      </c>
      <c r="N17" s="55">
        <v>0.50158</v>
      </c>
      <c r="O17" s="57">
        <v>2.46122</v>
      </c>
      <c r="P17" s="58">
        <v>0.40702</v>
      </c>
      <c r="Q17" s="58">
        <v>2.66753</v>
      </c>
      <c r="R17" s="55">
        <v>0.32076</v>
      </c>
      <c r="S17" s="57">
        <v>2.87268</v>
      </c>
      <c r="T17" s="58">
        <v>0.24405</v>
      </c>
      <c r="U17" s="58">
        <v>3.07345</v>
      </c>
      <c r="V17" s="55">
        <v>0.17732</v>
      </c>
      <c r="W17" s="57">
        <v>3.26497</v>
      </c>
      <c r="X17" s="58">
        <v>0.12315</v>
      </c>
      <c r="Y17" s="58">
        <v>3.44141</v>
      </c>
      <c r="Z17" s="55">
        <v>0.07786</v>
      </c>
      <c r="AA17" s="57">
        <v>3.60315</v>
      </c>
      <c r="AB17" s="58"/>
      <c r="AC17" s="58"/>
      <c r="AD17" s="55"/>
      <c r="AE17" s="57"/>
      <c r="AF17" s="58"/>
      <c r="AG17" s="58"/>
      <c r="AH17" s="55"/>
      <c r="AI17" s="57"/>
      <c r="AJ17" s="58"/>
      <c r="AK17" s="58"/>
      <c r="AL17" s="55"/>
      <c r="AM17" s="57"/>
      <c r="AN17" s="58"/>
      <c r="AO17" s="58"/>
      <c r="AS17" s="59">
        <v>0.90169</v>
      </c>
      <c r="AT17" s="60">
        <v>1.11748</v>
      </c>
      <c r="AU17" s="59">
        <v>0.80448</v>
      </c>
      <c r="AV17" s="60">
        <v>1.25932</v>
      </c>
      <c r="AW17" s="59">
        <v>0.7078</v>
      </c>
      <c r="AX17" s="61">
        <v>1.42219</v>
      </c>
      <c r="AY17" s="62">
        <v>0.61312</v>
      </c>
      <c r="AZ17" s="62">
        <v>1.60423</v>
      </c>
      <c r="BA17" s="59">
        <v>0.52189</v>
      </c>
      <c r="BB17" s="61">
        <v>1.80296</v>
      </c>
      <c r="BC17" s="62">
        <v>0.43544</v>
      </c>
      <c r="BD17" s="62">
        <v>2.01531</v>
      </c>
      <c r="BE17" s="59">
        <v>0.35504</v>
      </c>
      <c r="BF17" s="61">
        <v>2.23783</v>
      </c>
      <c r="BG17" s="62">
        <v>0.28183</v>
      </c>
      <c r="BH17" s="62">
        <v>2.46678</v>
      </c>
      <c r="BI17" s="59">
        <v>0.21654</v>
      </c>
      <c r="BJ17" s="61">
        <v>2.69738</v>
      </c>
      <c r="BK17" s="62">
        <v>0.16031</v>
      </c>
      <c r="BL17" s="62">
        <v>2.92465</v>
      </c>
      <c r="BM17" s="59">
        <v>0.11349</v>
      </c>
      <c r="BN17" s="61">
        <v>3.14607</v>
      </c>
      <c r="BO17" s="62">
        <v>0.07479</v>
      </c>
      <c r="BP17" s="62">
        <v>3.35836</v>
      </c>
      <c r="BQ17" s="59">
        <v>0.04736</v>
      </c>
      <c r="BR17" s="61">
        <v>3.55729</v>
      </c>
      <c r="BS17" s="62"/>
      <c r="BT17" s="62"/>
      <c r="BU17" s="59"/>
      <c r="BV17" s="61"/>
      <c r="BW17" s="62"/>
      <c r="BX17" s="62"/>
      <c r="BY17" s="59"/>
      <c r="BZ17" s="61"/>
      <c r="CA17" s="62"/>
      <c r="CB17" s="62"/>
      <c r="CC17" s="59"/>
      <c r="CD17" s="61"/>
      <c r="CE17" s="62"/>
      <c r="CF17" s="62"/>
    </row>
    <row r="18" spans="1:84" ht="15.75">
      <c r="A18" s="50">
        <v>19</v>
      </c>
      <c r="B18" s="55">
        <v>1.18037</v>
      </c>
      <c r="C18" s="56">
        <v>1.40118</v>
      </c>
      <c r="D18" s="55">
        <v>1.0743</v>
      </c>
      <c r="E18" s="56">
        <v>1.53553</v>
      </c>
      <c r="F18" s="55">
        <v>0.96659</v>
      </c>
      <c r="G18" s="57">
        <v>1.68509</v>
      </c>
      <c r="H18" s="58">
        <v>0.85876</v>
      </c>
      <c r="I18" s="58">
        <v>1.84815</v>
      </c>
      <c r="J18" s="55">
        <v>0.75231</v>
      </c>
      <c r="K18" s="57">
        <v>2.02262</v>
      </c>
      <c r="L18" s="58">
        <v>0.6487</v>
      </c>
      <c r="M18" s="58">
        <v>2.20614</v>
      </c>
      <c r="N18" s="55">
        <v>0.54938</v>
      </c>
      <c r="O18" s="57">
        <v>2.39602</v>
      </c>
      <c r="P18" s="58">
        <v>0.45571</v>
      </c>
      <c r="Q18" s="58">
        <v>2.58939</v>
      </c>
      <c r="R18" s="55">
        <v>0.36889</v>
      </c>
      <c r="S18" s="57">
        <v>2.78312</v>
      </c>
      <c r="T18" s="58">
        <v>0.29008</v>
      </c>
      <c r="U18" s="58">
        <v>2.97399</v>
      </c>
      <c r="V18" s="55">
        <v>0.22029</v>
      </c>
      <c r="W18" s="57">
        <v>3.1593</v>
      </c>
      <c r="X18" s="58">
        <v>0.15979</v>
      </c>
      <c r="Y18" s="58">
        <v>3.33481</v>
      </c>
      <c r="Z18" s="55">
        <v>0.11082</v>
      </c>
      <c r="AA18" s="57">
        <v>3.49566</v>
      </c>
      <c r="AB18" s="58">
        <v>0.07001</v>
      </c>
      <c r="AC18" s="58">
        <v>3.64241</v>
      </c>
      <c r="AD18" s="55"/>
      <c r="AE18" s="57"/>
      <c r="AF18" s="58"/>
      <c r="AG18" s="58"/>
      <c r="AH18" s="55"/>
      <c r="AI18" s="57"/>
      <c r="AJ18" s="58"/>
      <c r="AK18" s="58"/>
      <c r="AL18" s="55"/>
      <c r="AM18" s="57"/>
      <c r="AN18" s="58"/>
      <c r="AO18" s="58"/>
      <c r="AS18" s="59">
        <v>0.9279</v>
      </c>
      <c r="AT18" s="60">
        <v>1.13238</v>
      </c>
      <c r="AU18" s="59">
        <v>0.83472</v>
      </c>
      <c r="AV18" s="60">
        <v>1.26454</v>
      </c>
      <c r="AW18" s="59">
        <v>0.74168</v>
      </c>
      <c r="AX18" s="61">
        <v>1.41542</v>
      </c>
      <c r="AY18" s="62">
        <v>0.65007</v>
      </c>
      <c r="AZ18" s="62">
        <v>1.58349</v>
      </c>
      <c r="BA18" s="59">
        <v>0.56117</v>
      </c>
      <c r="BB18" s="61">
        <v>1.76675</v>
      </c>
      <c r="BC18" s="62">
        <v>0.47616</v>
      </c>
      <c r="BD18" s="62">
        <v>1.96278</v>
      </c>
      <c r="BE18" s="59">
        <v>0.39615</v>
      </c>
      <c r="BF18" s="61">
        <v>2.16868</v>
      </c>
      <c r="BG18" s="62">
        <v>0.32219</v>
      </c>
      <c r="BH18" s="62">
        <v>2.38135</v>
      </c>
      <c r="BI18" s="59">
        <v>0.25517</v>
      </c>
      <c r="BJ18" s="61">
        <v>2.59746</v>
      </c>
      <c r="BK18" s="62">
        <v>0.19567</v>
      </c>
      <c r="BL18" s="62">
        <v>2.8128</v>
      </c>
      <c r="BM18" s="59">
        <v>0.14459</v>
      </c>
      <c r="BN18" s="61">
        <v>3.02323</v>
      </c>
      <c r="BO18" s="62">
        <v>0.10223</v>
      </c>
      <c r="BP18" s="62">
        <v>3.22669</v>
      </c>
      <c r="BQ18" s="59">
        <v>0.06728</v>
      </c>
      <c r="BR18" s="61">
        <v>3.42047</v>
      </c>
      <c r="BS18" s="62">
        <v>0.04255</v>
      </c>
      <c r="BT18" s="62">
        <v>3.60102</v>
      </c>
      <c r="BU18" s="59"/>
      <c r="BV18" s="61"/>
      <c r="BW18" s="62"/>
      <c r="BX18" s="62"/>
      <c r="BY18" s="59"/>
      <c r="BZ18" s="61"/>
      <c r="CA18" s="62"/>
      <c r="CB18" s="62"/>
      <c r="CC18" s="59"/>
      <c r="CD18" s="61"/>
      <c r="CE18" s="62"/>
      <c r="CF18" s="62"/>
    </row>
    <row r="19" spans="1:84" ht="15.75">
      <c r="A19" s="50">
        <v>20</v>
      </c>
      <c r="B19" s="55">
        <v>1.20149</v>
      </c>
      <c r="C19" s="56">
        <v>1.41073</v>
      </c>
      <c r="D19" s="55">
        <v>1.1004</v>
      </c>
      <c r="E19" s="56">
        <v>1.53668</v>
      </c>
      <c r="F19" s="55">
        <v>0.99755</v>
      </c>
      <c r="G19" s="57">
        <v>1.67634</v>
      </c>
      <c r="H19" s="58">
        <v>0.89425</v>
      </c>
      <c r="I19" s="58">
        <v>1.82828</v>
      </c>
      <c r="J19" s="55">
        <v>0.79179</v>
      </c>
      <c r="K19" s="57">
        <v>1.99079</v>
      </c>
      <c r="L19" s="58">
        <v>0.69146</v>
      </c>
      <c r="M19" s="58">
        <v>2.16189</v>
      </c>
      <c r="N19" s="55">
        <v>0.59454</v>
      </c>
      <c r="O19" s="57">
        <v>2.33937</v>
      </c>
      <c r="P19" s="58">
        <v>0.5022</v>
      </c>
      <c r="Q19" s="58">
        <v>2.52082</v>
      </c>
      <c r="R19" s="55">
        <v>0.41559</v>
      </c>
      <c r="S19" s="57">
        <v>2.70374</v>
      </c>
      <c r="T19" s="58">
        <v>0.33571</v>
      </c>
      <c r="U19" s="58">
        <v>2.88535</v>
      </c>
      <c r="V19" s="55">
        <v>0.26349</v>
      </c>
      <c r="W19" s="57">
        <v>3.06292</v>
      </c>
      <c r="X19" s="58">
        <v>0.19978</v>
      </c>
      <c r="Y19" s="58">
        <v>3.23417</v>
      </c>
      <c r="Z19" s="55">
        <v>0.14472</v>
      </c>
      <c r="AA19" s="57">
        <v>3.3954</v>
      </c>
      <c r="AB19" s="58">
        <v>0.10024</v>
      </c>
      <c r="AC19" s="58">
        <v>3.5425</v>
      </c>
      <c r="AD19" s="55">
        <v>0.06327</v>
      </c>
      <c r="AE19" s="57">
        <v>3.67619</v>
      </c>
      <c r="AF19" s="58"/>
      <c r="AG19" s="58"/>
      <c r="AH19" s="55"/>
      <c r="AI19" s="57"/>
      <c r="AJ19" s="58"/>
      <c r="AK19" s="58"/>
      <c r="AL19" s="55"/>
      <c r="AM19" s="57"/>
      <c r="AN19" s="58"/>
      <c r="AO19" s="58"/>
      <c r="AS19" s="59">
        <v>0.95243</v>
      </c>
      <c r="AT19" s="60">
        <v>1.14675</v>
      </c>
      <c r="AU19" s="59">
        <v>0.863</v>
      </c>
      <c r="AV19" s="60">
        <v>1.27047</v>
      </c>
      <c r="AW19" s="59">
        <v>0.77342</v>
      </c>
      <c r="AX19" s="61">
        <v>1.41093</v>
      </c>
      <c r="AY19" s="62">
        <v>0.68483</v>
      </c>
      <c r="AZ19" s="62">
        <v>1.5669</v>
      </c>
      <c r="BA19" s="59">
        <v>0.59833</v>
      </c>
      <c r="BB19" s="61">
        <v>1.73672</v>
      </c>
      <c r="BC19" s="62">
        <v>0.51498</v>
      </c>
      <c r="BD19" s="62">
        <v>1.91839</v>
      </c>
      <c r="BE19" s="59">
        <v>0.4358</v>
      </c>
      <c r="BF19" s="61">
        <v>2.10962</v>
      </c>
      <c r="BG19" s="62">
        <v>0.36169</v>
      </c>
      <c r="BH19" s="62">
        <v>2.30775</v>
      </c>
      <c r="BI19" s="59">
        <v>0.29352</v>
      </c>
      <c r="BJ19" s="61">
        <v>2.51003</v>
      </c>
      <c r="BK19" s="62">
        <v>0.23201</v>
      </c>
      <c r="BL19" s="62">
        <v>2.71348</v>
      </c>
      <c r="BM19" s="59">
        <v>0.1776</v>
      </c>
      <c r="BN19" s="61">
        <v>2.91444</v>
      </c>
      <c r="BO19" s="62">
        <v>0.13105</v>
      </c>
      <c r="BP19" s="62">
        <v>3.10941</v>
      </c>
      <c r="BQ19" s="59">
        <v>0.09254</v>
      </c>
      <c r="BR19" s="61">
        <v>3.29673</v>
      </c>
      <c r="BS19" s="62">
        <v>0.06084</v>
      </c>
      <c r="BT19" s="62">
        <v>3.47414</v>
      </c>
      <c r="BU19" s="59">
        <v>0.03844</v>
      </c>
      <c r="BV19" s="61">
        <v>3.63865</v>
      </c>
      <c r="BW19" s="62"/>
      <c r="BX19" s="62"/>
      <c r="BY19" s="59"/>
      <c r="BZ19" s="61"/>
      <c r="CA19" s="62"/>
      <c r="CB19" s="62"/>
      <c r="CC19" s="59"/>
      <c r="CD19" s="61"/>
      <c r="CE19" s="62"/>
      <c r="CF19" s="62"/>
    </row>
    <row r="20" spans="1:84" ht="15.75">
      <c r="A20" s="50">
        <v>21</v>
      </c>
      <c r="B20" s="55">
        <v>1.22115</v>
      </c>
      <c r="C20" s="56">
        <v>1.41997</v>
      </c>
      <c r="D20" s="55">
        <v>1.12461</v>
      </c>
      <c r="E20" s="56">
        <v>1.53849</v>
      </c>
      <c r="F20" s="55">
        <v>1.02624</v>
      </c>
      <c r="G20" s="57">
        <v>1.66942</v>
      </c>
      <c r="H20" s="58">
        <v>0.92719</v>
      </c>
      <c r="I20" s="58">
        <v>1.81157</v>
      </c>
      <c r="J20" s="55">
        <v>0.82856</v>
      </c>
      <c r="K20" s="57">
        <v>1.9635</v>
      </c>
      <c r="L20" s="58">
        <v>0.73149</v>
      </c>
      <c r="M20" s="58">
        <v>2.12355</v>
      </c>
      <c r="N20" s="55">
        <v>0.6371</v>
      </c>
      <c r="O20" s="57">
        <v>2.28988</v>
      </c>
      <c r="P20" s="58">
        <v>0.54645</v>
      </c>
      <c r="Q20" s="58">
        <v>2.46051</v>
      </c>
      <c r="R20" s="55">
        <v>0.46055</v>
      </c>
      <c r="S20" s="57">
        <v>2.63324</v>
      </c>
      <c r="T20" s="58">
        <v>0.38035</v>
      </c>
      <c r="U20" s="58">
        <v>2.80588</v>
      </c>
      <c r="V20" s="55">
        <v>0.30669</v>
      </c>
      <c r="W20" s="57">
        <v>2.976</v>
      </c>
      <c r="X20" s="58">
        <v>0.24033</v>
      </c>
      <c r="Y20" s="58">
        <v>3.14129</v>
      </c>
      <c r="Z20" s="55">
        <v>0.18198</v>
      </c>
      <c r="AA20" s="57">
        <v>3.29979</v>
      </c>
      <c r="AB20" s="58">
        <v>0.13166</v>
      </c>
      <c r="AC20" s="58">
        <v>3.44827</v>
      </c>
      <c r="AD20" s="55">
        <v>0.09111</v>
      </c>
      <c r="AE20" s="57">
        <v>3.58322</v>
      </c>
      <c r="AF20" s="58">
        <v>0.05747</v>
      </c>
      <c r="AG20" s="58">
        <v>3.70544</v>
      </c>
      <c r="AH20" s="55"/>
      <c r="AI20" s="57"/>
      <c r="AJ20" s="58"/>
      <c r="AK20" s="58"/>
      <c r="AL20" s="55"/>
      <c r="AM20" s="57"/>
      <c r="AN20" s="58"/>
      <c r="AO20" s="58"/>
      <c r="AS20" s="59">
        <v>0.97545</v>
      </c>
      <c r="AT20" s="60">
        <v>1.16059</v>
      </c>
      <c r="AU20" s="59">
        <v>0.8895</v>
      </c>
      <c r="AV20" s="60">
        <v>1.27688</v>
      </c>
      <c r="AW20" s="59">
        <v>0.80319</v>
      </c>
      <c r="AX20" s="61">
        <v>1.40823</v>
      </c>
      <c r="AY20" s="62">
        <v>0.71752</v>
      </c>
      <c r="AZ20" s="62">
        <v>1.5536</v>
      </c>
      <c r="BA20" s="59">
        <v>0.63345</v>
      </c>
      <c r="BB20" s="61">
        <v>1.71164</v>
      </c>
      <c r="BC20" s="62">
        <v>0.55192</v>
      </c>
      <c r="BD20" s="62">
        <v>1.8807</v>
      </c>
      <c r="BE20" s="59">
        <v>0.47385</v>
      </c>
      <c r="BF20" s="61">
        <v>2.05887</v>
      </c>
      <c r="BG20" s="62">
        <v>0.40006</v>
      </c>
      <c r="BH20" s="62">
        <v>2.24398</v>
      </c>
      <c r="BI20" s="59">
        <v>0.33135</v>
      </c>
      <c r="BJ20" s="61">
        <v>2.43365</v>
      </c>
      <c r="BK20" s="62">
        <v>0.26839</v>
      </c>
      <c r="BL20" s="62">
        <v>2.62543</v>
      </c>
      <c r="BM20" s="59">
        <v>0.21179</v>
      </c>
      <c r="BN20" s="61">
        <v>2.8167</v>
      </c>
      <c r="BO20" s="62">
        <v>0.16189</v>
      </c>
      <c r="BP20" s="62">
        <v>3.00423</v>
      </c>
      <c r="BQ20" s="59">
        <v>0.11929</v>
      </c>
      <c r="BR20" s="61">
        <v>3.18509</v>
      </c>
      <c r="BS20" s="62">
        <v>0.08416</v>
      </c>
      <c r="BT20" s="62">
        <v>3.3579</v>
      </c>
      <c r="BU20" s="59">
        <v>0.05528</v>
      </c>
      <c r="BV20" s="61">
        <v>3.5208</v>
      </c>
      <c r="BW20" s="62">
        <v>0.0349</v>
      </c>
      <c r="BX20" s="62">
        <v>3.67125</v>
      </c>
      <c r="BY20" s="59"/>
      <c r="BZ20" s="61"/>
      <c r="CA20" s="62"/>
      <c r="CB20" s="62"/>
      <c r="CC20" s="59"/>
      <c r="CD20" s="61"/>
      <c r="CE20" s="62"/>
      <c r="CF20" s="62"/>
    </row>
    <row r="21" spans="1:84" ht="15.75">
      <c r="A21" s="50">
        <v>22</v>
      </c>
      <c r="B21" s="55">
        <v>1.23949</v>
      </c>
      <c r="C21" s="56">
        <v>1.42888</v>
      </c>
      <c r="D21" s="55">
        <v>1.14713</v>
      </c>
      <c r="E21" s="56">
        <v>1.54079</v>
      </c>
      <c r="F21" s="55">
        <v>1.05292</v>
      </c>
      <c r="G21" s="57">
        <v>1.66398</v>
      </c>
      <c r="H21" s="58">
        <v>0.95783</v>
      </c>
      <c r="I21" s="58">
        <v>1.79744</v>
      </c>
      <c r="J21" s="55">
        <v>0.86285</v>
      </c>
      <c r="K21" s="57">
        <v>1.93996</v>
      </c>
      <c r="L21" s="58">
        <v>0.76898</v>
      </c>
      <c r="M21" s="58">
        <v>2.09015</v>
      </c>
      <c r="N21" s="55">
        <v>0.67719</v>
      </c>
      <c r="O21" s="57">
        <v>2.24646</v>
      </c>
      <c r="P21" s="58">
        <v>0.58843</v>
      </c>
      <c r="Q21" s="58">
        <v>2.40718</v>
      </c>
      <c r="R21" s="55">
        <v>0.50363</v>
      </c>
      <c r="S21" s="57">
        <v>2.57051</v>
      </c>
      <c r="T21" s="58">
        <v>0.42363</v>
      </c>
      <c r="U21" s="58">
        <v>2.73452</v>
      </c>
      <c r="V21" s="55">
        <v>0.34926</v>
      </c>
      <c r="W21" s="57">
        <v>2.89726</v>
      </c>
      <c r="X21" s="58">
        <v>0.28119</v>
      </c>
      <c r="Y21" s="58">
        <v>3.05662</v>
      </c>
      <c r="Z21" s="55">
        <v>0.22003</v>
      </c>
      <c r="AA21" s="57">
        <v>3.21061</v>
      </c>
      <c r="AB21" s="58">
        <v>0.16642</v>
      </c>
      <c r="AC21" s="58">
        <v>3.35756</v>
      </c>
      <c r="AD21" s="55">
        <v>0.12028</v>
      </c>
      <c r="AE21" s="57">
        <v>3.49463</v>
      </c>
      <c r="AF21" s="58">
        <v>0.08315</v>
      </c>
      <c r="AG21" s="58">
        <v>3.6188</v>
      </c>
      <c r="AH21" s="55">
        <v>0.05242</v>
      </c>
      <c r="AI21" s="57">
        <v>3.73092</v>
      </c>
      <c r="AJ21" s="58"/>
      <c r="AK21" s="58"/>
      <c r="AL21" s="55"/>
      <c r="AM21" s="57"/>
      <c r="AN21" s="58"/>
      <c r="AO21" s="58"/>
      <c r="AS21" s="59">
        <v>0.9971</v>
      </c>
      <c r="AT21" s="60">
        <v>1.17391</v>
      </c>
      <c r="AU21" s="59">
        <v>0.9144</v>
      </c>
      <c r="AV21" s="60">
        <v>1.28361</v>
      </c>
      <c r="AW21" s="59">
        <v>0.83118</v>
      </c>
      <c r="AX21" s="61">
        <v>1.40691</v>
      </c>
      <c r="AY21" s="62">
        <v>0.7483</v>
      </c>
      <c r="AZ21" s="62">
        <v>1.54297</v>
      </c>
      <c r="BA21" s="59">
        <v>0.66664</v>
      </c>
      <c r="BB21" s="61">
        <v>1.69063</v>
      </c>
      <c r="BC21" s="62">
        <v>0.58703</v>
      </c>
      <c r="BD21" s="62">
        <v>1.84853</v>
      </c>
      <c r="BE21" s="59">
        <v>0.51027</v>
      </c>
      <c r="BF21" s="61">
        <v>2.01506</v>
      </c>
      <c r="BG21" s="62">
        <v>0.43714</v>
      </c>
      <c r="BH21" s="62">
        <v>2.18841</v>
      </c>
      <c r="BI21" s="59">
        <v>0.36834</v>
      </c>
      <c r="BJ21" s="61">
        <v>2.36663</v>
      </c>
      <c r="BK21" s="62">
        <v>0.30453</v>
      </c>
      <c r="BL21" s="62">
        <v>2.54756</v>
      </c>
      <c r="BM21" s="59">
        <v>0.24625</v>
      </c>
      <c r="BN21" s="61">
        <v>2.72903</v>
      </c>
      <c r="BO21" s="62">
        <v>0.19405</v>
      </c>
      <c r="BP21" s="62">
        <v>2.90874</v>
      </c>
      <c r="BQ21" s="59">
        <v>0.14814</v>
      </c>
      <c r="BR21" s="61">
        <v>3.08383</v>
      </c>
      <c r="BS21" s="62">
        <v>0.10904</v>
      </c>
      <c r="BT21" s="62">
        <v>3.25183</v>
      </c>
      <c r="BU21" s="59">
        <v>0.07686</v>
      </c>
      <c r="BV21" s="61">
        <v>3.41161</v>
      </c>
      <c r="BW21" s="62">
        <v>0.05044</v>
      </c>
      <c r="BX21" s="62">
        <v>3.56162</v>
      </c>
      <c r="BY21" s="59">
        <v>0.03182</v>
      </c>
      <c r="BZ21" s="61">
        <v>3.69967</v>
      </c>
      <c r="CA21" s="62"/>
      <c r="CB21" s="62"/>
      <c r="CC21" s="59"/>
      <c r="CD21" s="61"/>
      <c r="CE21" s="62"/>
      <c r="CF21" s="62"/>
    </row>
    <row r="22" spans="1:84" ht="15.75">
      <c r="A22" s="50">
        <v>23</v>
      </c>
      <c r="B22" s="55">
        <v>1.25665</v>
      </c>
      <c r="C22" s="56">
        <v>1.43747</v>
      </c>
      <c r="D22" s="55">
        <v>1.16815</v>
      </c>
      <c r="E22" s="56">
        <v>1.54346</v>
      </c>
      <c r="F22" s="55">
        <v>1.07778</v>
      </c>
      <c r="G22" s="57">
        <v>1.65974</v>
      </c>
      <c r="H22" s="58">
        <v>0.98639</v>
      </c>
      <c r="I22" s="58">
        <v>1.78546</v>
      </c>
      <c r="J22" s="55">
        <v>0.89488</v>
      </c>
      <c r="K22" s="57">
        <v>1.91958</v>
      </c>
      <c r="L22" s="58">
        <v>0.8041</v>
      </c>
      <c r="M22" s="58">
        <v>2.06093</v>
      </c>
      <c r="N22" s="55">
        <v>0.71493</v>
      </c>
      <c r="O22" s="57">
        <v>2.20816</v>
      </c>
      <c r="P22" s="58">
        <v>0.62821</v>
      </c>
      <c r="Q22" s="58">
        <v>2.35988</v>
      </c>
      <c r="R22" s="55">
        <v>0.54478</v>
      </c>
      <c r="S22" s="57">
        <v>2.51449</v>
      </c>
      <c r="T22" s="58">
        <v>0.46541</v>
      </c>
      <c r="U22" s="58">
        <v>2.67038</v>
      </c>
      <c r="V22" s="55">
        <v>0.39083</v>
      </c>
      <c r="W22" s="57">
        <v>2.82585</v>
      </c>
      <c r="X22" s="58">
        <v>0.32172</v>
      </c>
      <c r="Y22" s="58">
        <v>2.97919</v>
      </c>
      <c r="Z22" s="55">
        <v>0.25866</v>
      </c>
      <c r="AA22" s="57">
        <v>3.12852</v>
      </c>
      <c r="AB22" s="58">
        <v>0.20216</v>
      </c>
      <c r="AC22" s="58">
        <v>3.27216</v>
      </c>
      <c r="AD22" s="55">
        <v>0.15274</v>
      </c>
      <c r="AE22" s="57">
        <v>3.40865</v>
      </c>
      <c r="AF22" s="58">
        <v>0.11029</v>
      </c>
      <c r="AG22" s="58">
        <v>3.53549</v>
      </c>
      <c r="AH22" s="55">
        <v>0.07619</v>
      </c>
      <c r="AI22" s="57">
        <v>3.65007</v>
      </c>
      <c r="AJ22" s="58">
        <v>0.04801</v>
      </c>
      <c r="AK22" s="58">
        <v>3.75327</v>
      </c>
      <c r="AL22" s="55"/>
      <c r="AM22" s="57"/>
      <c r="AN22" s="58"/>
      <c r="AO22" s="58"/>
      <c r="AS22" s="59">
        <v>1.0175</v>
      </c>
      <c r="AT22" s="60">
        <v>1.1867</v>
      </c>
      <c r="AU22" s="59">
        <v>0.93783</v>
      </c>
      <c r="AV22" s="60">
        <v>1.29051</v>
      </c>
      <c r="AW22" s="59">
        <v>0.85752</v>
      </c>
      <c r="AX22" s="61">
        <v>1.40669</v>
      </c>
      <c r="AY22" s="62">
        <v>0.77734</v>
      </c>
      <c r="AZ22" s="62">
        <v>1.53449</v>
      </c>
      <c r="BA22" s="59">
        <v>0.69803</v>
      </c>
      <c r="BB22" s="61">
        <v>1.67295</v>
      </c>
      <c r="BC22" s="62">
        <v>0.62037</v>
      </c>
      <c r="BD22" s="62">
        <v>1.82091</v>
      </c>
      <c r="BE22" s="59">
        <v>0.54507</v>
      </c>
      <c r="BF22" s="61">
        <v>1.97705</v>
      </c>
      <c r="BG22" s="62">
        <v>0.47283</v>
      </c>
      <c r="BH22" s="62">
        <v>2.13981</v>
      </c>
      <c r="BI22" s="59">
        <v>0.40429</v>
      </c>
      <c r="BJ22" s="61">
        <v>2.30755</v>
      </c>
      <c r="BK22" s="62">
        <v>0.34008</v>
      </c>
      <c r="BL22" s="62">
        <v>2.47848</v>
      </c>
      <c r="BM22" s="59">
        <v>0.28072</v>
      </c>
      <c r="BN22" s="61">
        <v>2.65066</v>
      </c>
      <c r="BO22" s="62">
        <v>0.22668</v>
      </c>
      <c r="BP22" s="62">
        <v>2.82218</v>
      </c>
      <c r="BQ22" s="59">
        <v>0.17841</v>
      </c>
      <c r="BR22" s="61">
        <v>2.991</v>
      </c>
      <c r="BS22" s="62">
        <v>0.13604</v>
      </c>
      <c r="BT22" s="62">
        <v>3.15462</v>
      </c>
      <c r="BU22" s="59">
        <v>0.10004</v>
      </c>
      <c r="BV22" s="61">
        <v>3.31092</v>
      </c>
      <c r="BW22" s="62">
        <v>0.07046</v>
      </c>
      <c r="BX22" s="62">
        <v>3.45898</v>
      </c>
      <c r="BY22" s="59">
        <v>0.04621</v>
      </c>
      <c r="BZ22" s="61">
        <v>3.59749</v>
      </c>
      <c r="CA22" s="62">
        <v>0.02913</v>
      </c>
      <c r="CB22" s="62">
        <v>3.72459</v>
      </c>
      <c r="CC22" s="59"/>
      <c r="CD22" s="61"/>
      <c r="CE22" s="62"/>
      <c r="CF22" s="62"/>
    </row>
    <row r="23" spans="1:84" ht="15.75">
      <c r="A23" s="50">
        <v>24</v>
      </c>
      <c r="B23" s="55">
        <v>1.27276</v>
      </c>
      <c r="C23" s="56">
        <v>1.44575</v>
      </c>
      <c r="D23" s="55">
        <v>1.18781</v>
      </c>
      <c r="E23" s="56">
        <v>1.54639</v>
      </c>
      <c r="F23" s="55">
        <v>1.101</v>
      </c>
      <c r="G23" s="57">
        <v>1.65649</v>
      </c>
      <c r="H23" s="58">
        <v>1.01309</v>
      </c>
      <c r="I23" s="58">
        <v>1.77526</v>
      </c>
      <c r="J23" s="55">
        <v>0.92486</v>
      </c>
      <c r="K23" s="57">
        <v>1.90184</v>
      </c>
      <c r="L23" s="58">
        <v>0.83706</v>
      </c>
      <c r="M23" s="58">
        <v>2.03522</v>
      </c>
      <c r="N23" s="55">
        <v>0.75048</v>
      </c>
      <c r="O23" s="57">
        <v>2.17427</v>
      </c>
      <c r="P23" s="58">
        <v>0.66589</v>
      </c>
      <c r="Q23" s="58">
        <v>2.31774</v>
      </c>
      <c r="R23" s="55">
        <v>0.584</v>
      </c>
      <c r="S23" s="57">
        <v>2.46431</v>
      </c>
      <c r="T23" s="58">
        <v>0.50554</v>
      </c>
      <c r="U23" s="58">
        <v>2.6126</v>
      </c>
      <c r="V23" s="55">
        <v>0.43119</v>
      </c>
      <c r="W23" s="57">
        <v>2.76111</v>
      </c>
      <c r="X23" s="58">
        <v>0.36156</v>
      </c>
      <c r="Y23" s="58">
        <v>2.90835</v>
      </c>
      <c r="Z23" s="55">
        <v>0.29723</v>
      </c>
      <c r="AA23" s="57">
        <v>3.05282</v>
      </c>
      <c r="AB23" s="58">
        <v>0.23869</v>
      </c>
      <c r="AC23" s="58">
        <v>3.19285</v>
      </c>
      <c r="AD23" s="55">
        <v>0.18635</v>
      </c>
      <c r="AE23" s="57">
        <v>3.327</v>
      </c>
      <c r="AF23" s="58">
        <v>0.14066</v>
      </c>
      <c r="AG23" s="58">
        <v>3.45402</v>
      </c>
      <c r="AH23" s="55">
        <v>0.1015</v>
      </c>
      <c r="AI23" s="57">
        <v>3.57167</v>
      </c>
      <c r="AJ23" s="58">
        <v>0.07006</v>
      </c>
      <c r="AK23" s="58">
        <v>3.67769</v>
      </c>
      <c r="AL23" s="55">
        <v>0.04413</v>
      </c>
      <c r="AM23" s="57">
        <v>3.77297</v>
      </c>
      <c r="AN23" s="58"/>
      <c r="AO23" s="58"/>
      <c r="AS23" s="59">
        <v>1.03675</v>
      </c>
      <c r="AT23" s="60">
        <v>1.19899</v>
      </c>
      <c r="AU23" s="59">
        <v>0.95993</v>
      </c>
      <c r="AV23" s="60">
        <v>1.29753</v>
      </c>
      <c r="AW23" s="59">
        <v>0.88236</v>
      </c>
      <c r="AX23" s="61">
        <v>1.40733</v>
      </c>
      <c r="AY23" s="62">
        <v>0.80474</v>
      </c>
      <c r="AZ23" s="62">
        <v>1.52776</v>
      </c>
      <c r="BA23" s="59">
        <v>0.72774</v>
      </c>
      <c r="BB23" s="61">
        <v>1.65803</v>
      </c>
      <c r="BC23" s="62">
        <v>0.65204</v>
      </c>
      <c r="BD23" s="62">
        <v>1.79712</v>
      </c>
      <c r="BE23" s="59">
        <v>0.57828</v>
      </c>
      <c r="BF23" s="61">
        <v>1.94392</v>
      </c>
      <c r="BG23" s="62">
        <v>0.5071</v>
      </c>
      <c r="BH23" s="62">
        <v>2.09712</v>
      </c>
      <c r="BI23" s="59">
        <v>0.4391</v>
      </c>
      <c r="BJ23" s="61">
        <v>2.2553</v>
      </c>
      <c r="BK23" s="62">
        <v>0.37483</v>
      </c>
      <c r="BL23" s="62">
        <v>2.41697</v>
      </c>
      <c r="BM23" s="59">
        <v>0.31482</v>
      </c>
      <c r="BN23" s="61">
        <v>2.58045</v>
      </c>
      <c r="BO23" s="62">
        <v>0.25951</v>
      </c>
      <c r="BP23" s="62">
        <v>2.74406</v>
      </c>
      <c r="BQ23" s="59">
        <v>0.2093</v>
      </c>
      <c r="BR23" s="61">
        <v>2.90609</v>
      </c>
      <c r="BS23" s="62">
        <v>0.16454</v>
      </c>
      <c r="BT23" s="62">
        <v>3.06475</v>
      </c>
      <c r="BU23" s="59">
        <v>0.12535</v>
      </c>
      <c r="BV23" s="61">
        <v>3.21782</v>
      </c>
      <c r="BW23" s="62">
        <v>0.09209</v>
      </c>
      <c r="BX23" s="62">
        <v>3.36345</v>
      </c>
      <c r="BY23" s="59">
        <v>0.06482</v>
      </c>
      <c r="BZ23" s="61">
        <v>3.50096</v>
      </c>
      <c r="CA23" s="62">
        <v>0.04249</v>
      </c>
      <c r="CB23" s="62">
        <v>3.6292</v>
      </c>
      <c r="CC23" s="59">
        <v>0.02677</v>
      </c>
      <c r="CD23" s="61">
        <v>3.74656</v>
      </c>
      <c r="CE23" s="62"/>
      <c r="CF23" s="62"/>
    </row>
    <row r="24" spans="1:84" ht="15.75">
      <c r="A24" s="50">
        <v>25</v>
      </c>
      <c r="B24" s="55">
        <v>1.28791</v>
      </c>
      <c r="C24" s="56">
        <v>1.45371</v>
      </c>
      <c r="D24" s="55">
        <v>1.20625</v>
      </c>
      <c r="E24" s="56">
        <v>1.54954</v>
      </c>
      <c r="F24" s="55">
        <v>1.12276</v>
      </c>
      <c r="G24" s="57">
        <v>1.65403</v>
      </c>
      <c r="H24" s="58">
        <v>1.03811</v>
      </c>
      <c r="I24" s="58">
        <v>1.76655</v>
      </c>
      <c r="J24" s="55">
        <v>0.95297</v>
      </c>
      <c r="K24" s="57">
        <v>1.88634</v>
      </c>
      <c r="L24" s="58">
        <v>0.86803</v>
      </c>
      <c r="M24" s="58">
        <v>2.01252</v>
      </c>
      <c r="N24" s="55">
        <v>0.784</v>
      </c>
      <c r="O24" s="57">
        <v>2.14412</v>
      </c>
      <c r="P24" s="58">
        <v>0.70154</v>
      </c>
      <c r="Q24" s="58">
        <v>2.28007</v>
      </c>
      <c r="R24" s="55">
        <v>0.62133</v>
      </c>
      <c r="S24" s="57">
        <v>2.41924</v>
      </c>
      <c r="T24" s="58">
        <v>0.54401</v>
      </c>
      <c r="U24" s="58">
        <v>2.56041</v>
      </c>
      <c r="V24" s="55">
        <v>0.47019</v>
      </c>
      <c r="W24" s="57">
        <v>2.70229</v>
      </c>
      <c r="X24" s="58">
        <v>0.40046</v>
      </c>
      <c r="Y24" s="58">
        <v>2.8436</v>
      </c>
      <c r="Z24" s="55">
        <v>0.33536</v>
      </c>
      <c r="AA24" s="57">
        <v>2.983</v>
      </c>
      <c r="AB24" s="58">
        <v>0.27536</v>
      </c>
      <c r="AC24" s="58">
        <v>3.11913</v>
      </c>
      <c r="AD24" s="55">
        <v>0.2209</v>
      </c>
      <c r="AE24" s="57">
        <v>3.25058</v>
      </c>
      <c r="AF24" s="58">
        <v>0.17231</v>
      </c>
      <c r="AG24" s="58">
        <v>3.37604</v>
      </c>
      <c r="AH24" s="55">
        <v>0.12995</v>
      </c>
      <c r="AI24" s="57">
        <v>3.49447</v>
      </c>
      <c r="AJ24" s="58">
        <v>0.09371</v>
      </c>
      <c r="AK24" s="58">
        <v>3.60384</v>
      </c>
      <c r="AL24" s="55">
        <v>0.06465</v>
      </c>
      <c r="AM24" s="57">
        <v>3.7022</v>
      </c>
      <c r="AN24" s="58">
        <v>0.0407</v>
      </c>
      <c r="AO24" s="58">
        <v>3.79041</v>
      </c>
      <c r="AS24" s="59">
        <v>1.05497</v>
      </c>
      <c r="AT24" s="60">
        <v>1.2108</v>
      </c>
      <c r="AU24" s="59">
        <v>0.9808</v>
      </c>
      <c r="AV24" s="60">
        <v>1.30457</v>
      </c>
      <c r="AW24" s="59">
        <v>0.90582</v>
      </c>
      <c r="AX24" s="61">
        <v>1.40865</v>
      </c>
      <c r="AY24" s="62">
        <v>0.83065</v>
      </c>
      <c r="AZ24" s="62">
        <v>1.52249</v>
      </c>
      <c r="BA24" s="59">
        <v>0.75587</v>
      </c>
      <c r="BB24" s="61">
        <v>1.6454</v>
      </c>
      <c r="BC24" s="62">
        <v>0.68212</v>
      </c>
      <c r="BD24" s="62">
        <v>1.77654</v>
      </c>
      <c r="BE24" s="59">
        <v>0.60995</v>
      </c>
      <c r="BF24" s="61">
        <v>1.91492</v>
      </c>
      <c r="BG24" s="62">
        <v>0.53996</v>
      </c>
      <c r="BH24" s="62">
        <v>2.05947</v>
      </c>
      <c r="BI24" s="59">
        <v>0.47269</v>
      </c>
      <c r="BJ24" s="61">
        <v>2.20893</v>
      </c>
      <c r="BK24" s="62">
        <v>0.40865</v>
      </c>
      <c r="BL24" s="62">
        <v>2.36204</v>
      </c>
      <c r="BM24" s="59">
        <v>0.34834</v>
      </c>
      <c r="BN24" s="61">
        <v>2.51737</v>
      </c>
      <c r="BO24" s="62">
        <v>0.29218</v>
      </c>
      <c r="BP24" s="62">
        <v>2.67347</v>
      </c>
      <c r="BQ24" s="59">
        <v>0.24056</v>
      </c>
      <c r="BR24" s="61">
        <v>2.82879</v>
      </c>
      <c r="BS24" s="62">
        <v>0.19381</v>
      </c>
      <c r="BT24" s="62">
        <v>2.98185</v>
      </c>
      <c r="BU24" s="59">
        <v>0.15221</v>
      </c>
      <c r="BV24" s="61">
        <v>3.13104</v>
      </c>
      <c r="BW24" s="62">
        <v>0.11586</v>
      </c>
      <c r="BX24" s="62">
        <v>3.27439</v>
      </c>
      <c r="BY24" s="59">
        <v>0.08505</v>
      </c>
      <c r="BZ24" s="61">
        <v>3.41035</v>
      </c>
      <c r="CA24" s="62">
        <v>0.05983</v>
      </c>
      <c r="CB24" s="62">
        <v>3.53832</v>
      </c>
      <c r="CC24" s="59">
        <v>0.0392</v>
      </c>
      <c r="CD24" s="61">
        <v>3.65734</v>
      </c>
      <c r="CE24" s="62">
        <v>0.02469</v>
      </c>
      <c r="CF24" s="62">
        <v>3.76602</v>
      </c>
    </row>
    <row r="25" spans="1:84" ht="15.75">
      <c r="A25" s="50">
        <v>26</v>
      </c>
      <c r="B25" s="55">
        <v>1.30219</v>
      </c>
      <c r="C25" s="56">
        <v>1.46139</v>
      </c>
      <c r="D25" s="55">
        <v>1.22358</v>
      </c>
      <c r="E25" s="56">
        <v>1.55281</v>
      </c>
      <c r="F25" s="55">
        <v>1.14319</v>
      </c>
      <c r="G25" s="57">
        <v>1.65225</v>
      </c>
      <c r="H25" s="58">
        <v>1.06158</v>
      </c>
      <c r="I25" s="58">
        <v>1.75911</v>
      </c>
      <c r="J25" s="55">
        <v>0.97937</v>
      </c>
      <c r="K25" s="57">
        <v>1.87274</v>
      </c>
      <c r="L25" s="58">
        <v>0.89717</v>
      </c>
      <c r="M25" s="58">
        <v>1.9924</v>
      </c>
      <c r="N25" s="55">
        <v>0.81561</v>
      </c>
      <c r="O25" s="57">
        <v>2.11722</v>
      </c>
      <c r="P25" s="58">
        <v>0.73529</v>
      </c>
      <c r="Q25" s="58">
        <v>2.24629</v>
      </c>
      <c r="R25" s="55">
        <v>0.65683</v>
      </c>
      <c r="S25" s="57">
        <v>2.37862</v>
      </c>
      <c r="T25" s="58">
        <v>0.58079</v>
      </c>
      <c r="U25" s="58">
        <v>2.51315</v>
      </c>
      <c r="V25" s="55">
        <v>0.50775</v>
      </c>
      <c r="W25" s="57">
        <v>2.64877</v>
      </c>
      <c r="X25" s="58">
        <v>0.43825</v>
      </c>
      <c r="Y25" s="58">
        <v>2.78436</v>
      </c>
      <c r="Z25" s="55">
        <v>0.37279</v>
      </c>
      <c r="AA25" s="57">
        <v>2.91872</v>
      </c>
      <c r="AB25" s="58">
        <v>0.31182</v>
      </c>
      <c r="AC25" s="58">
        <v>3.05067</v>
      </c>
      <c r="AD25" s="55">
        <v>0.25578</v>
      </c>
      <c r="AE25" s="57">
        <v>3.17904</v>
      </c>
      <c r="AF25" s="58">
        <v>0.20499</v>
      </c>
      <c r="AG25" s="58">
        <v>3.30253</v>
      </c>
      <c r="AH25" s="55">
        <v>0.15977</v>
      </c>
      <c r="AI25" s="57">
        <v>3.42006</v>
      </c>
      <c r="AJ25" s="58">
        <v>0.12041</v>
      </c>
      <c r="AK25" s="58">
        <v>3.53067</v>
      </c>
      <c r="AL25" s="55">
        <v>0.08677</v>
      </c>
      <c r="AM25" s="57">
        <v>3.63257</v>
      </c>
      <c r="AN25" s="58">
        <v>0.05983</v>
      </c>
      <c r="AO25" s="58">
        <v>3.72404</v>
      </c>
      <c r="AS25" s="59">
        <v>1.07223</v>
      </c>
      <c r="AT25" s="60">
        <v>1.22216</v>
      </c>
      <c r="AU25" s="59">
        <v>1.00055</v>
      </c>
      <c r="AV25" s="60">
        <v>1.3116</v>
      </c>
      <c r="AW25" s="59">
        <v>0.92802</v>
      </c>
      <c r="AX25" s="61">
        <v>1.41051</v>
      </c>
      <c r="AY25" s="62">
        <v>0.85517</v>
      </c>
      <c r="AZ25" s="62">
        <v>1.51841</v>
      </c>
      <c r="BA25" s="59">
        <v>0.78255</v>
      </c>
      <c r="BB25" s="61">
        <v>1.63471</v>
      </c>
      <c r="BC25" s="62">
        <v>0.7107</v>
      </c>
      <c r="BD25" s="62">
        <v>1.75867</v>
      </c>
      <c r="BE25" s="59">
        <v>0.64016</v>
      </c>
      <c r="BF25" s="61">
        <v>1.88946</v>
      </c>
      <c r="BG25" s="62">
        <v>0.57144</v>
      </c>
      <c r="BH25" s="62">
        <v>2.02613</v>
      </c>
      <c r="BI25" s="59">
        <v>0.50504</v>
      </c>
      <c r="BJ25" s="61">
        <v>2.16764</v>
      </c>
      <c r="BK25" s="62">
        <v>0.44145</v>
      </c>
      <c r="BL25" s="62">
        <v>2.31286</v>
      </c>
      <c r="BM25" s="59">
        <v>0.38112</v>
      </c>
      <c r="BN25" s="61">
        <v>2.46057</v>
      </c>
      <c r="BO25" s="62">
        <v>0.32445</v>
      </c>
      <c r="BP25" s="62">
        <v>2.60951</v>
      </c>
      <c r="BQ25" s="59">
        <v>0.27182</v>
      </c>
      <c r="BR25" s="61">
        <v>2.75838</v>
      </c>
      <c r="BS25" s="62">
        <v>0.22356</v>
      </c>
      <c r="BT25" s="62">
        <v>2.90577</v>
      </c>
      <c r="BU25" s="59">
        <v>0.17994</v>
      </c>
      <c r="BV25" s="61">
        <v>3.05039</v>
      </c>
      <c r="BW25" s="62">
        <v>0.1412</v>
      </c>
      <c r="BX25" s="62">
        <v>3.19079</v>
      </c>
      <c r="BY25" s="59">
        <v>0.1074</v>
      </c>
      <c r="BZ25" s="61">
        <v>3.32523</v>
      </c>
      <c r="CA25" s="62">
        <v>0.07879</v>
      </c>
      <c r="CB25" s="62">
        <v>3.45236</v>
      </c>
      <c r="CC25" s="59">
        <v>0.05539</v>
      </c>
      <c r="CD25" s="61">
        <v>3.5717</v>
      </c>
      <c r="CE25" s="62">
        <v>0.03627</v>
      </c>
      <c r="CF25" s="62">
        <v>3.68243</v>
      </c>
    </row>
    <row r="26" spans="1:84" ht="15.75">
      <c r="A26" s="50">
        <v>27</v>
      </c>
      <c r="B26" s="55">
        <v>1.31568</v>
      </c>
      <c r="C26" s="56">
        <v>1.46878</v>
      </c>
      <c r="D26" s="55">
        <v>1.23991</v>
      </c>
      <c r="E26" s="56">
        <v>1.5562</v>
      </c>
      <c r="F26" s="55">
        <v>1.16239</v>
      </c>
      <c r="G26" s="57">
        <v>1.65101</v>
      </c>
      <c r="H26" s="58">
        <v>1.08364</v>
      </c>
      <c r="I26" s="58">
        <v>1.75274</v>
      </c>
      <c r="J26" s="55">
        <v>1.00421</v>
      </c>
      <c r="K26" s="57">
        <v>1.86079</v>
      </c>
      <c r="L26" s="58">
        <v>0.92463</v>
      </c>
      <c r="M26" s="58">
        <v>1.97449</v>
      </c>
      <c r="N26" s="55">
        <v>0.84546</v>
      </c>
      <c r="O26" s="57">
        <v>2.09313</v>
      </c>
      <c r="P26" s="58">
        <v>0.76726</v>
      </c>
      <c r="Q26" s="58">
        <v>2.21588</v>
      </c>
      <c r="R26" s="55">
        <v>0.69057</v>
      </c>
      <c r="S26" s="57">
        <v>2.3419</v>
      </c>
      <c r="T26" s="58">
        <v>0.61593</v>
      </c>
      <c r="U26" s="58">
        <v>2.47026</v>
      </c>
      <c r="V26" s="55">
        <v>0.54385</v>
      </c>
      <c r="W26" s="57">
        <v>2.59997</v>
      </c>
      <c r="X26" s="58">
        <v>0.47482</v>
      </c>
      <c r="Y26" s="58">
        <v>2.73007</v>
      </c>
      <c r="Z26" s="55">
        <v>0.40933</v>
      </c>
      <c r="AA26" s="57">
        <v>2.8595</v>
      </c>
      <c r="AB26" s="58">
        <v>0.3478</v>
      </c>
      <c r="AC26" s="58">
        <v>2.98721</v>
      </c>
      <c r="AD26" s="55">
        <v>0.29062</v>
      </c>
      <c r="AE26" s="57">
        <v>3.11215</v>
      </c>
      <c r="AF26" s="58">
        <v>0.23816</v>
      </c>
      <c r="AG26" s="58">
        <v>3.23327</v>
      </c>
      <c r="AH26" s="55">
        <v>0.19072</v>
      </c>
      <c r="AI26" s="57">
        <v>3.34944</v>
      </c>
      <c r="AJ26" s="58">
        <v>0.14853</v>
      </c>
      <c r="AK26" s="58">
        <v>3.45967</v>
      </c>
      <c r="AL26" s="55">
        <v>0.11188</v>
      </c>
      <c r="AM26" s="57">
        <v>3.56318</v>
      </c>
      <c r="AN26" s="58">
        <v>0.08057</v>
      </c>
      <c r="AO26" s="58">
        <v>3.65833</v>
      </c>
      <c r="AS26" s="59">
        <v>1.08863</v>
      </c>
      <c r="AT26" s="60">
        <v>1.23308</v>
      </c>
      <c r="AU26" s="59">
        <v>1.01929</v>
      </c>
      <c r="AV26" s="60">
        <v>1.31858</v>
      </c>
      <c r="AW26" s="59">
        <v>0.94905</v>
      </c>
      <c r="AX26" s="61">
        <v>1.4128</v>
      </c>
      <c r="AY26" s="62">
        <v>0.87842</v>
      </c>
      <c r="AZ26" s="62">
        <v>1.51533</v>
      </c>
      <c r="BA26" s="59">
        <v>0.80786</v>
      </c>
      <c r="BB26" s="61">
        <v>1.62564</v>
      </c>
      <c r="BC26" s="62">
        <v>0.73788</v>
      </c>
      <c r="BD26" s="62">
        <v>1.74312</v>
      </c>
      <c r="BE26" s="59">
        <v>0.66895</v>
      </c>
      <c r="BF26" s="61">
        <v>1.86701</v>
      </c>
      <c r="BG26" s="62">
        <v>0.60156</v>
      </c>
      <c r="BH26" s="62">
        <v>1.99653</v>
      </c>
      <c r="BI26" s="59">
        <v>0.53616</v>
      </c>
      <c r="BJ26" s="61">
        <v>2.13074</v>
      </c>
      <c r="BK26" s="62">
        <v>0.47318</v>
      </c>
      <c r="BL26" s="62">
        <v>2.26868</v>
      </c>
      <c r="BM26" s="59">
        <v>0.41304</v>
      </c>
      <c r="BN26" s="61">
        <v>2.40931</v>
      </c>
      <c r="BO26" s="62">
        <v>0.35615</v>
      </c>
      <c r="BP26" s="62">
        <v>2.5515</v>
      </c>
      <c r="BQ26" s="59">
        <v>0.30285</v>
      </c>
      <c r="BR26" s="61">
        <v>2.69412</v>
      </c>
      <c r="BS26" s="62">
        <v>0.25346</v>
      </c>
      <c r="BT26" s="62">
        <v>2.83599</v>
      </c>
      <c r="BU26" s="59">
        <v>0.20826</v>
      </c>
      <c r="BV26" s="61">
        <v>2.97585</v>
      </c>
      <c r="BW26" s="62">
        <v>0.16747</v>
      </c>
      <c r="BX26" s="62">
        <v>3.11254</v>
      </c>
      <c r="BY26" s="59">
        <v>0.13131</v>
      </c>
      <c r="BZ26" s="61">
        <v>3.24479</v>
      </c>
      <c r="CA26" s="62">
        <v>0.09982</v>
      </c>
      <c r="CB26" s="62">
        <v>3.37104</v>
      </c>
      <c r="CC26" s="59">
        <v>0.07319</v>
      </c>
      <c r="CD26" s="61">
        <v>3.49012</v>
      </c>
      <c r="CE26" s="62">
        <v>0.05143</v>
      </c>
      <c r="CF26" s="62">
        <v>3.60163</v>
      </c>
    </row>
    <row r="27" spans="1:84" ht="15.75">
      <c r="A27" s="50">
        <v>28</v>
      </c>
      <c r="B27" s="55">
        <v>1.32844</v>
      </c>
      <c r="C27" s="56">
        <v>1.47589</v>
      </c>
      <c r="D27" s="55">
        <v>1.25534</v>
      </c>
      <c r="E27" s="56">
        <v>1.55964</v>
      </c>
      <c r="F27" s="55">
        <v>1.18051</v>
      </c>
      <c r="G27" s="57">
        <v>1.65025</v>
      </c>
      <c r="H27" s="58">
        <v>1.10444</v>
      </c>
      <c r="I27" s="58">
        <v>1.74728</v>
      </c>
      <c r="J27" s="55">
        <v>1.02762</v>
      </c>
      <c r="K27" s="57">
        <v>1.85022</v>
      </c>
      <c r="L27" s="58">
        <v>0.95052</v>
      </c>
      <c r="M27" s="58">
        <v>1.95851</v>
      </c>
      <c r="N27" s="55">
        <v>0.87366</v>
      </c>
      <c r="O27" s="57">
        <v>2.07148</v>
      </c>
      <c r="P27" s="58">
        <v>0.79754</v>
      </c>
      <c r="Q27" s="58">
        <v>2.18844</v>
      </c>
      <c r="R27" s="55">
        <v>0.72265</v>
      </c>
      <c r="S27" s="57">
        <v>2.30862</v>
      </c>
      <c r="T27" s="58">
        <v>0.64947</v>
      </c>
      <c r="U27" s="58">
        <v>2.43122</v>
      </c>
      <c r="V27" s="55">
        <v>0.57848</v>
      </c>
      <c r="W27" s="57">
        <v>2.5554</v>
      </c>
      <c r="X27" s="58">
        <v>0.51013</v>
      </c>
      <c r="Y27" s="58">
        <v>2.68025</v>
      </c>
      <c r="Z27" s="55">
        <v>0.44486</v>
      </c>
      <c r="AA27" s="57">
        <v>2.80489</v>
      </c>
      <c r="AB27" s="58">
        <v>0.38308</v>
      </c>
      <c r="AC27" s="58">
        <v>2.92838</v>
      </c>
      <c r="AD27" s="55">
        <v>0.32517</v>
      </c>
      <c r="AE27" s="57">
        <v>3.04976</v>
      </c>
      <c r="AF27" s="58">
        <v>0.27146</v>
      </c>
      <c r="AG27" s="58">
        <v>3.16812</v>
      </c>
      <c r="AH27" s="55">
        <v>0.22228</v>
      </c>
      <c r="AI27" s="57">
        <v>3.28249</v>
      </c>
      <c r="AJ27" s="58">
        <v>0.17787</v>
      </c>
      <c r="AK27" s="58">
        <v>3.39189</v>
      </c>
      <c r="AL27" s="55">
        <v>0.13843</v>
      </c>
      <c r="AM27" s="57">
        <v>3.49546</v>
      </c>
      <c r="AN27" s="58">
        <v>0.10421</v>
      </c>
      <c r="AO27" s="58">
        <v>3.59248</v>
      </c>
      <c r="AS27" s="59">
        <v>1.10422</v>
      </c>
      <c r="AT27" s="60">
        <v>1.24358</v>
      </c>
      <c r="AU27" s="59">
        <v>1.03707</v>
      </c>
      <c r="AV27" s="60">
        <v>1.32547</v>
      </c>
      <c r="AW27" s="59">
        <v>0.96901</v>
      </c>
      <c r="AX27" s="61">
        <v>1.41541</v>
      </c>
      <c r="AY27" s="62">
        <v>0.90048</v>
      </c>
      <c r="AZ27" s="62">
        <v>1.51306</v>
      </c>
      <c r="BA27" s="59">
        <v>0.83191</v>
      </c>
      <c r="BB27" s="61">
        <v>1.61795</v>
      </c>
      <c r="BC27" s="62">
        <v>0.76374</v>
      </c>
      <c r="BD27" s="62">
        <v>1.72953</v>
      </c>
      <c r="BE27" s="59">
        <v>0.69642</v>
      </c>
      <c r="BF27" s="61">
        <v>1.84717</v>
      </c>
      <c r="BG27" s="62">
        <v>0.63038</v>
      </c>
      <c r="BH27" s="62">
        <v>1.97014</v>
      </c>
      <c r="BI27" s="59">
        <v>0.56604</v>
      </c>
      <c r="BJ27" s="61">
        <v>2.09768</v>
      </c>
      <c r="BK27" s="62">
        <v>0.5038</v>
      </c>
      <c r="BL27" s="62">
        <v>2.2289</v>
      </c>
      <c r="BM27" s="59">
        <v>0.44405</v>
      </c>
      <c r="BN27" s="61">
        <v>2.36292</v>
      </c>
      <c r="BO27" s="62">
        <v>0.38716</v>
      </c>
      <c r="BP27" s="62">
        <v>2.49877</v>
      </c>
      <c r="BQ27" s="59">
        <v>0.33347</v>
      </c>
      <c r="BR27" s="61">
        <v>2.63543</v>
      </c>
      <c r="BS27" s="62">
        <v>0.28327</v>
      </c>
      <c r="BT27" s="62">
        <v>2.77187</v>
      </c>
      <c r="BU27" s="59">
        <v>0.23684</v>
      </c>
      <c r="BV27" s="61">
        <v>2.90701</v>
      </c>
      <c r="BW27" s="62">
        <v>0.19445</v>
      </c>
      <c r="BX27" s="62">
        <v>3.03974</v>
      </c>
      <c r="BY27" s="59">
        <v>0.15625</v>
      </c>
      <c r="BZ27" s="61">
        <v>3.16903</v>
      </c>
      <c r="CA27" s="62">
        <v>0.12243</v>
      </c>
      <c r="CB27" s="62">
        <v>3.29373</v>
      </c>
      <c r="CC27" s="59">
        <v>0.09301</v>
      </c>
      <c r="CD27" s="61">
        <v>3.41245</v>
      </c>
      <c r="CE27" s="62">
        <v>0.06815</v>
      </c>
      <c r="CF27" s="62">
        <v>3.52417</v>
      </c>
    </row>
    <row r="28" spans="1:84" ht="15.75">
      <c r="A28" s="50">
        <v>29</v>
      </c>
      <c r="B28" s="55">
        <v>1.34054</v>
      </c>
      <c r="C28" s="56">
        <v>1.48275</v>
      </c>
      <c r="D28" s="55">
        <v>1.26992</v>
      </c>
      <c r="E28" s="56">
        <v>1.56312</v>
      </c>
      <c r="F28" s="55">
        <v>1.19762</v>
      </c>
      <c r="G28" s="57">
        <v>1.64987</v>
      </c>
      <c r="H28" s="58">
        <v>1.12407</v>
      </c>
      <c r="I28" s="58">
        <v>1.7426</v>
      </c>
      <c r="J28" s="55">
        <v>1.04971</v>
      </c>
      <c r="K28" s="57">
        <v>1.84088</v>
      </c>
      <c r="L28" s="58">
        <v>0.97499</v>
      </c>
      <c r="M28" s="58">
        <v>1.9442</v>
      </c>
      <c r="N28" s="55">
        <v>0.90036</v>
      </c>
      <c r="O28" s="57">
        <v>2.05196</v>
      </c>
      <c r="P28" s="58">
        <v>0.82626</v>
      </c>
      <c r="Q28" s="58">
        <v>2.16358</v>
      </c>
      <c r="R28" s="55">
        <v>0.75316</v>
      </c>
      <c r="S28" s="57">
        <v>2.27837</v>
      </c>
      <c r="T28" s="58">
        <v>0.68148</v>
      </c>
      <c r="U28" s="58">
        <v>2.39562</v>
      </c>
      <c r="V28" s="55">
        <v>0.61166</v>
      </c>
      <c r="W28" s="57">
        <v>2.51459</v>
      </c>
      <c r="X28" s="58">
        <v>0.54413</v>
      </c>
      <c r="Y28" s="58">
        <v>2.63447</v>
      </c>
      <c r="Z28" s="55">
        <v>0.47929</v>
      </c>
      <c r="AA28" s="57">
        <v>2.75449</v>
      </c>
      <c r="AB28" s="58">
        <v>0.41753</v>
      </c>
      <c r="AC28" s="58">
        <v>2.87381</v>
      </c>
      <c r="AD28" s="55">
        <v>0.35918</v>
      </c>
      <c r="AE28" s="57">
        <v>2.9916</v>
      </c>
      <c r="AF28" s="58">
        <v>0.30461</v>
      </c>
      <c r="AG28" s="58">
        <v>3.107</v>
      </c>
      <c r="AH28" s="55">
        <v>0.25409</v>
      </c>
      <c r="AI28" s="57">
        <v>3.21917</v>
      </c>
      <c r="AJ28" s="58">
        <v>0.2079</v>
      </c>
      <c r="AK28" s="58">
        <v>3.32728</v>
      </c>
      <c r="AL28" s="55">
        <v>0.16625</v>
      </c>
      <c r="AM28" s="57">
        <v>3.43042</v>
      </c>
      <c r="AN28" s="58">
        <v>0.12931</v>
      </c>
      <c r="AO28" s="58">
        <v>3.52786</v>
      </c>
      <c r="AS28" s="59">
        <v>1.11906</v>
      </c>
      <c r="AT28" s="60">
        <v>1.25368</v>
      </c>
      <c r="AU28" s="59">
        <v>1.05399</v>
      </c>
      <c r="AV28" s="60">
        <v>1.33226</v>
      </c>
      <c r="AW28" s="59">
        <v>0.98798</v>
      </c>
      <c r="AX28" s="61">
        <v>1.41831</v>
      </c>
      <c r="AY28" s="62">
        <v>0.92144</v>
      </c>
      <c r="AZ28" s="62">
        <v>1.5115</v>
      </c>
      <c r="BA28" s="59">
        <v>0.85478</v>
      </c>
      <c r="BB28" s="61">
        <v>1.61144</v>
      </c>
      <c r="BC28" s="62">
        <v>0.78838</v>
      </c>
      <c r="BD28" s="62">
        <v>1.71765</v>
      </c>
      <c r="BE28" s="59">
        <v>0.72265</v>
      </c>
      <c r="BF28" s="61">
        <v>1.82957</v>
      </c>
      <c r="BG28" s="62">
        <v>0.65797</v>
      </c>
      <c r="BH28" s="62">
        <v>1.94656</v>
      </c>
      <c r="BI28" s="59">
        <v>0.59474</v>
      </c>
      <c r="BJ28" s="61">
        <v>2.06795</v>
      </c>
      <c r="BK28" s="62">
        <v>0.53333</v>
      </c>
      <c r="BL28" s="62">
        <v>2.19298</v>
      </c>
      <c r="BM28" s="59">
        <v>0.47411</v>
      </c>
      <c r="BN28" s="61">
        <v>2.32087</v>
      </c>
      <c r="BO28" s="62">
        <v>0.41739</v>
      </c>
      <c r="BP28" s="62">
        <v>2.45076</v>
      </c>
      <c r="BQ28" s="59">
        <v>0.36353</v>
      </c>
      <c r="BR28" s="61">
        <v>2.58176</v>
      </c>
      <c r="BS28" s="62">
        <v>0.31279</v>
      </c>
      <c r="BT28" s="62">
        <v>2.71294</v>
      </c>
      <c r="BU28" s="59">
        <v>0.26547</v>
      </c>
      <c r="BV28" s="61">
        <v>2.84338</v>
      </c>
      <c r="BW28" s="62">
        <v>0.22178</v>
      </c>
      <c r="BX28" s="62">
        <v>2.97211</v>
      </c>
      <c r="BY28" s="59">
        <v>0.18193</v>
      </c>
      <c r="BZ28" s="61">
        <v>3.09812</v>
      </c>
      <c r="CA28" s="62">
        <v>0.14609</v>
      </c>
      <c r="CB28" s="62">
        <v>3.22049</v>
      </c>
      <c r="CC28" s="59">
        <v>0.1144</v>
      </c>
      <c r="CD28" s="61">
        <v>3.3382</v>
      </c>
      <c r="CE28" s="62">
        <v>0.08685</v>
      </c>
      <c r="CF28" s="62">
        <v>3.44999</v>
      </c>
    </row>
    <row r="29" spans="1:84" ht="15.75">
      <c r="A29" s="50">
        <v>30</v>
      </c>
      <c r="B29" s="55">
        <v>1.35204</v>
      </c>
      <c r="C29" s="56">
        <v>1.48936</v>
      </c>
      <c r="D29" s="55">
        <v>1.28373</v>
      </c>
      <c r="E29" s="56">
        <v>1.56661</v>
      </c>
      <c r="F29" s="55">
        <v>1.2138</v>
      </c>
      <c r="G29" s="57">
        <v>1.64981</v>
      </c>
      <c r="H29" s="58">
        <v>1.14262</v>
      </c>
      <c r="I29" s="58">
        <v>1.7386</v>
      </c>
      <c r="J29" s="55">
        <v>1.0706</v>
      </c>
      <c r="K29" s="57">
        <v>1.83259</v>
      </c>
      <c r="L29" s="58">
        <v>0.99815</v>
      </c>
      <c r="M29" s="58">
        <v>1.93133</v>
      </c>
      <c r="N29" s="55">
        <v>0.92564</v>
      </c>
      <c r="O29" s="57">
        <v>2.03432</v>
      </c>
      <c r="P29" s="58">
        <v>0.85351</v>
      </c>
      <c r="Q29" s="58">
        <v>2.14102</v>
      </c>
      <c r="R29" s="55">
        <v>0.78217</v>
      </c>
      <c r="S29" s="57">
        <v>2.2508</v>
      </c>
      <c r="T29" s="58">
        <v>0.71202</v>
      </c>
      <c r="U29" s="58">
        <v>2.36307</v>
      </c>
      <c r="V29" s="55">
        <v>0.64345</v>
      </c>
      <c r="W29" s="57">
        <v>2.47714</v>
      </c>
      <c r="X29" s="58">
        <v>0.57685</v>
      </c>
      <c r="Y29" s="58">
        <v>2.59233</v>
      </c>
      <c r="Z29" s="55">
        <v>0.51259</v>
      </c>
      <c r="AA29" s="57">
        <v>2.70793</v>
      </c>
      <c r="AB29" s="58">
        <v>0.45105</v>
      </c>
      <c r="AC29" s="58">
        <v>2.82319</v>
      </c>
      <c r="AD29" s="55">
        <v>0.39255</v>
      </c>
      <c r="AE29" s="57">
        <v>2.93738</v>
      </c>
      <c r="AF29" s="58">
        <v>0.3374</v>
      </c>
      <c r="AG29" s="58">
        <v>3.04971</v>
      </c>
      <c r="AH29" s="55">
        <v>0.2859</v>
      </c>
      <c r="AI29" s="57">
        <v>3.15946</v>
      </c>
      <c r="AJ29" s="58">
        <v>0.2383</v>
      </c>
      <c r="AK29" s="58">
        <v>3.26584</v>
      </c>
      <c r="AL29" s="55">
        <v>0.19485</v>
      </c>
      <c r="AM29" s="57">
        <v>3.36811</v>
      </c>
      <c r="AN29" s="58">
        <v>0.15572</v>
      </c>
      <c r="AO29" s="58">
        <v>3.46549</v>
      </c>
      <c r="AS29" s="59">
        <v>1.13321</v>
      </c>
      <c r="AT29" s="60">
        <v>1.26342</v>
      </c>
      <c r="AU29" s="59">
        <v>1.07009</v>
      </c>
      <c r="AV29" s="60">
        <v>1.33894</v>
      </c>
      <c r="AW29" s="59">
        <v>1.00603</v>
      </c>
      <c r="AX29" s="61">
        <v>1.42141</v>
      </c>
      <c r="AY29" s="62">
        <v>0.9414</v>
      </c>
      <c r="AZ29" s="62">
        <v>1.51052</v>
      </c>
      <c r="BA29" s="59">
        <v>0.87655</v>
      </c>
      <c r="BB29" s="61">
        <v>1.60594</v>
      </c>
      <c r="BC29" s="62">
        <v>0.81186</v>
      </c>
      <c r="BD29" s="62">
        <v>1.70723</v>
      </c>
      <c r="BE29" s="59">
        <v>0.74767</v>
      </c>
      <c r="BF29" s="61">
        <v>1.81391</v>
      </c>
      <c r="BG29" s="62">
        <v>0.68437</v>
      </c>
      <c r="BH29" s="62">
        <v>1.92541</v>
      </c>
      <c r="BI29" s="59">
        <v>0.62228</v>
      </c>
      <c r="BJ29" s="61">
        <v>2.04115</v>
      </c>
      <c r="BK29" s="62">
        <v>0.56178</v>
      </c>
      <c r="BL29" s="62">
        <v>2.16046</v>
      </c>
      <c r="BM29" s="59">
        <v>0.50318</v>
      </c>
      <c r="BN29" s="61">
        <v>2.28264</v>
      </c>
      <c r="BO29" s="62">
        <v>0.4468</v>
      </c>
      <c r="BP29" s="62">
        <v>2.40693</v>
      </c>
      <c r="BQ29" s="59">
        <v>0.39294</v>
      </c>
      <c r="BR29" s="61">
        <v>2.53257</v>
      </c>
      <c r="BS29" s="62">
        <v>0.3419</v>
      </c>
      <c r="BT29" s="62">
        <v>2.65872</v>
      </c>
      <c r="BU29" s="59">
        <v>0.29392</v>
      </c>
      <c r="BV29" s="61">
        <v>2.78457</v>
      </c>
      <c r="BW29" s="62">
        <v>0.24925</v>
      </c>
      <c r="BX29" s="62">
        <v>2.90924</v>
      </c>
      <c r="BY29" s="59">
        <v>0.20807</v>
      </c>
      <c r="BZ29" s="61">
        <v>3.03186</v>
      </c>
      <c r="CA29" s="62">
        <v>0.17057</v>
      </c>
      <c r="CB29" s="62">
        <v>3.15156</v>
      </c>
      <c r="CC29" s="59">
        <v>0.13688</v>
      </c>
      <c r="CD29" s="61">
        <v>3.26748</v>
      </c>
      <c r="CE29" s="62">
        <v>0.10713</v>
      </c>
      <c r="CF29" s="62">
        <v>3.37871</v>
      </c>
    </row>
    <row r="30" spans="1:84" ht="15.75">
      <c r="A30" s="50">
        <v>31</v>
      </c>
      <c r="B30" s="55">
        <v>1.36298</v>
      </c>
      <c r="C30" s="56">
        <v>1.49574</v>
      </c>
      <c r="D30" s="55">
        <v>1.29685</v>
      </c>
      <c r="E30" s="56">
        <v>1.57011</v>
      </c>
      <c r="F30" s="55">
        <v>1.22915</v>
      </c>
      <c r="G30" s="57">
        <v>1.65002</v>
      </c>
      <c r="H30" s="58">
        <v>1.16021</v>
      </c>
      <c r="I30" s="58">
        <v>1.73518</v>
      </c>
      <c r="J30" s="55">
        <v>1.0904</v>
      </c>
      <c r="K30" s="57">
        <v>1.82522</v>
      </c>
      <c r="L30" s="58">
        <v>1.02008</v>
      </c>
      <c r="M30" s="58">
        <v>1.91976</v>
      </c>
      <c r="N30" s="55">
        <v>0.94962</v>
      </c>
      <c r="O30" s="57">
        <v>2.01834</v>
      </c>
      <c r="P30" s="58">
        <v>0.8794</v>
      </c>
      <c r="Q30" s="58">
        <v>2.12046</v>
      </c>
      <c r="R30" s="55">
        <v>0.80979</v>
      </c>
      <c r="S30" s="57">
        <v>2.22562</v>
      </c>
      <c r="T30" s="58">
        <v>0.74115</v>
      </c>
      <c r="U30" s="58">
        <v>2.33323</v>
      </c>
      <c r="V30" s="55">
        <v>0.67387</v>
      </c>
      <c r="W30" s="57">
        <v>2.44273</v>
      </c>
      <c r="X30" s="58">
        <v>0.60828</v>
      </c>
      <c r="Y30" s="58">
        <v>2.55347</v>
      </c>
      <c r="Z30" s="55">
        <v>0.54474</v>
      </c>
      <c r="AA30" s="57">
        <v>2.66484</v>
      </c>
      <c r="AB30" s="58">
        <v>0.48358</v>
      </c>
      <c r="AC30" s="58">
        <v>2.77618</v>
      </c>
      <c r="AD30" s="55">
        <v>0.42513</v>
      </c>
      <c r="AE30" s="57">
        <v>2.8868</v>
      </c>
      <c r="AF30" s="58">
        <v>0.36966</v>
      </c>
      <c r="AG30" s="58">
        <v>2.99604</v>
      </c>
      <c r="AH30" s="55">
        <v>0.31748</v>
      </c>
      <c r="AI30" s="57">
        <v>3.10322</v>
      </c>
      <c r="AJ30" s="58">
        <v>0.26882</v>
      </c>
      <c r="AK30" s="58">
        <v>3.20762</v>
      </c>
      <c r="AL30" s="55">
        <v>0.22392</v>
      </c>
      <c r="AM30" s="57">
        <v>3.30859</v>
      </c>
      <c r="AN30" s="58">
        <v>0.18298</v>
      </c>
      <c r="AO30" s="58">
        <v>3.40545</v>
      </c>
      <c r="AS30" s="59">
        <v>1.14672</v>
      </c>
      <c r="AT30" s="60">
        <v>1.27279</v>
      </c>
      <c r="AU30" s="59">
        <v>1.08545</v>
      </c>
      <c r="AV30" s="60">
        <v>1.34549</v>
      </c>
      <c r="AW30" s="59">
        <v>1.02323</v>
      </c>
      <c r="AX30" s="61">
        <v>1.42466</v>
      </c>
      <c r="AY30" s="62">
        <v>0.96042</v>
      </c>
      <c r="AZ30" s="62">
        <v>1.51003</v>
      </c>
      <c r="BA30" s="59">
        <v>0.8973</v>
      </c>
      <c r="BB30" s="61">
        <v>1.6013</v>
      </c>
      <c r="BC30" s="62">
        <v>0.83425</v>
      </c>
      <c r="BD30" s="62">
        <v>1.69808</v>
      </c>
      <c r="BE30" s="59">
        <v>0.77159</v>
      </c>
      <c r="BF30" s="61">
        <v>1.79995</v>
      </c>
      <c r="BG30" s="62">
        <v>0.70964</v>
      </c>
      <c r="BH30" s="62">
        <v>1.90641</v>
      </c>
      <c r="BI30" s="59">
        <v>0.64872</v>
      </c>
      <c r="BJ30" s="61">
        <v>2.01694</v>
      </c>
      <c r="BK30" s="62">
        <v>0.58917</v>
      </c>
      <c r="BL30" s="62">
        <v>2.13095</v>
      </c>
      <c r="BM30" s="59">
        <v>0.53127</v>
      </c>
      <c r="BN30" s="61">
        <v>2.24781</v>
      </c>
      <c r="BO30" s="62">
        <v>0.47535</v>
      </c>
      <c r="BP30" s="62">
        <v>2.36687</v>
      </c>
      <c r="BQ30" s="59">
        <v>0.42166</v>
      </c>
      <c r="BR30" s="61">
        <v>2.48743</v>
      </c>
      <c r="BS30" s="62">
        <v>0.37049</v>
      </c>
      <c r="BT30" s="62">
        <v>2.60879</v>
      </c>
      <c r="BU30" s="59">
        <v>0.32208</v>
      </c>
      <c r="BV30" s="61">
        <v>2.73017</v>
      </c>
      <c r="BW30" s="62">
        <v>0.27666</v>
      </c>
      <c r="BX30" s="62">
        <v>2.85081</v>
      </c>
      <c r="BY30" s="59">
        <v>0.23443</v>
      </c>
      <c r="BZ30" s="61">
        <v>2.96997</v>
      </c>
      <c r="CA30" s="62">
        <v>0.19557</v>
      </c>
      <c r="CB30" s="62">
        <v>3.08682</v>
      </c>
      <c r="CC30" s="59">
        <v>0.16022</v>
      </c>
      <c r="CD30" s="61">
        <v>3.20057</v>
      </c>
      <c r="CE30" s="62">
        <v>0.12851</v>
      </c>
      <c r="CF30" s="62">
        <v>3.31047</v>
      </c>
    </row>
    <row r="31" spans="1:84" ht="15.75">
      <c r="A31" s="50">
        <v>32</v>
      </c>
      <c r="B31" s="55">
        <v>1.3734</v>
      </c>
      <c r="C31" s="56">
        <v>1.5019</v>
      </c>
      <c r="D31" s="55">
        <v>1.30932</v>
      </c>
      <c r="E31" s="56">
        <v>1.57358</v>
      </c>
      <c r="F31" s="55">
        <v>1.24371</v>
      </c>
      <c r="G31" s="57">
        <v>1.65046</v>
      </c>
      <c r="H31" s="58">
        <v>1.17688</v>
      </c>
      <c r="I31" s="58">
        <v>1.73226</v>
      </c>
      <c r="J31" s="55">
        <v>1.10916</v>
      </c>
      <c r="K31" s="57">
        <v>1.81867</v>
      </c>
      <c r="L31" s="58">
        <v>1.04088</v>
      </c>
      <c r="M31" s="58">
        <v>1.90931</v>
      </c>
      <c r="N31" s="55">
        <v>0.97239</v>
      </c>
      <c r="O31" s="57">
        <v>2.00381</v>
      </c>
      <c r="P31" s="58">
        <v>0.90401</v>
      </c>
      <c r="Q31" s="58">
        <v>2.10171</v>
      </c>
      <c r="R31" s="55">
        <v>0.83609</v>
      </c>
      <c r="S31" s="57">
        <v>2.20255</v>
      </c>
      <c r="T31" s="58">
        <v>0.76897</v>
      </c>
      <c r="U31" s="58">
        <v>2.30583</v>
      </c>
      <c r="V31" s="55">
        <v>0.70299</v>
      </c>
      <c r="W31" s="57">
        <v>2.41102</v>
      </c>
      <c r="X31" s="58">
        <v>0.63847</v>
      </c>
      <c r="Y31" s="58">
        <v>2.51758</v>
      </c>
      <c r="Z31" s="55">
        <v>0.57573</v>
      </c>
      <c r="AA31" s="57">
        <v>2.62493</v>
      </c>
      <c r="AB31" s="58">
        <v>0.5151</v>
      </c>
      <c r="AC31" s="58">
        <v>2.73248</v>
      </c>
      <c r="AD31" s="55">
        <v>0.45685</v>
      </c>
      <c r="AE31" s="57">
        <v>2.83963</v>
      </c>
      <c r="AF31" s="58">
        <v>0.40129</v>
      </c>
      <c r="AG31" s="58">
        <v>2.94576</v>
      </c>
      <c r="AH31" s="55">
        <v>0.34866</v>
      </c>
      <c r="AI31" s="57">
        <v>3.05028</v>
      </c>
      <c r="AJ31" s="58">
        <v>0.29923</v>
      </c>
      <c r="AK31" s="58">
        <v>3.15253</v>
      </c>
      <c r="AL31" s="55">
        <v>0.25319</v>
      </c>
      <c r="AM31" s="57">
        <v>3.25193</v>
      </c>
      <c r="AN31" s="58">
        <v>0.21078</v>
      </c>
      <c r="AO31" s="58">
        <v>3.34784</v>
      </c>
      <c r="AS31" s="59">
        <v>1.15965</v>
      </c>
      <c r="AT31" s="60">
        <v>1.28184</v>
      </c>
      <c r="AU31" s="59">
        <v>1.10012</v>
      </c>
      <c r="AV31" s="60">
        <v>1.35192</v>
      </c>
      <c r="AW31" s="59">
        <v>1.03965</v>
      </c>
      <c r="AX31" s="61">
        <v>1.42803</v>
      </c>
      <c r="AY31" s="62">
        <v>0.97855</v>
      </c>
      <c r="AZ31" s="62">
        <v>1.50996</v>
      </c>
      <c r="BA31" s="59">
        <v>0.91711</v>
      </c>
      <c r="BB31" s="61">
        <v>1.59741</v>
      </c>
      <c r="BC31" s="62">
        <v>0.85564</v>
      </c>
      <c r="BD31" s="62">
        <v>1.69004</v>
      </c>
      <c r="BE31" s="59">
        <v>0.79445</v>
      </c>
      <c r="BF31" s="61">
        <v>1.78748</v>
      </c>
      <c r="BG31" s="62">
        <v>0.73384</v>
      </c>
      <c r="BH31" s="62">
        <v>1.88929</v>
      </c>
      <c r="BI31" s="59">
        <v>0.67409</v>
      </c>
      <c r="BJ31" s="61">
        <v>1.995</v>
      </c>
      <c r="BK31" s="62">
        <v>0.61552</v>
      </c>
      <c r="BL31" s="62">
        <v>2.10409</v>
      </c>
      <c r="BM31" s="59">
        <v>0.5584</v>
      </c>
      <c r="BN31" s="61">
        <v>2.216</v>
      </c>
      <c r="BO31" s="62">
        <v>0.50301</v>
      </c>
      <c r="BP31" s="62">
        <v>2.33016</v>
      </c>
      <c r="BQ31" s="59">
        <v>0.44962</v>
      </c>
      <c r="BR31" s="61">
        <v>2.44595</v>
      </c>
      <c r="BS31" s="62">
        <v>0.39848</v>
      </c>
      <c r="BT31" s="62">
        <v>2.56272</v>
      </c>
      <c r="BU31" s="59">
        <v>0.34983</v>
      </c>
      <c r="BV31" s="61">
        <v>2.6798</v>
      </c>
      <c r="BW31" s="62">
        <v>0.30388</v>
      </c>
      <c r="BX31" s="62">
        <v>2.79651</v>
      </c>
      <c r="BY31" s="59">
        <v>0.26083</v>
      </c>
      <c r="BZ31" s="61">
        <v>2.91215</v>
      </c>
      <c r="CA31" s="62">
        <v>0.22087</v>
      </c>
      <c r="CB31" s="62">
        <v>3.02603</v>
      </c>
      <c r="CC31" s="59">
        <v>0.18414</v>
      </c>
      <c r="CD31" s="61">
        <v>3.13742</v>
      </c>
      <c r="CE31" s="62">
        <v>0.15078</v>
      </c>
      <c r="CF31" s="62">
        <v>3.2456</v>
      </c>
    </row>
    <row r="32" spans="1:84" ht="15.75">
      <c r="A32" s="50">
        <v>33</v>
      </c>
      <c r="B32" s="55">
        <v>1.38335</v>
      </c>
      <c r="C32" s="56">
        <v>1.50784</v>
      </c>
      <c r="D32" s="55">
        <v>1.32119</v>
      </c>
      <c r="E32" s="56">
        <v>1.57703</v>
      </c>
      <c r="F32" s="55">
        <v>1.25756</v>
      </c>
      <c r="G32" s="57">
        <v>1.6511</v>
      </c>
      <c r="H32" s="58">
        <v>1.19272</v>
      </c>
      <c r="I32" s="58">
        <v>1.72978</v>
      </c>
      <c r="J32" s="55">
        <v>1.12698</v>
      </c>
      <c r="K32" s="57">
        <v>1.81282</v>
      </c>
      <c r="L32" s="58">
        <v>1.06065</v>
      </c>
      <c r="M32" s="58">
        <v>1.89986</v>
      </c>
      <c r="N32" s="55">
        <v>0.99402</v>
      </c>
      <c r="O32" s="57">
        <v>1.99057</v>
      </c>
      <c r="P32" s="58">
        <v>0.92743</v>
      </c>
      <c r="Q32" s="58">
        <v>2.08455</v>
      </c>
      <c r="R32" s="55">
        <v>0.86115</v>
      </c>
      <c r="S32" s="57">
        <v>2.18137</v>
      </c>
      <c r="T32" s="58">
        <v>0.79554</v>
      </c>
      <c r="U32" s="58">
        <v>2.28061</v>
      </c>
      <c r="V32" s="55">
        <v>0.73086</v>
      </c>
      <c r="W32" s="57">
        <v>2.38177</v>
      </c>
      <c r="X32" s="58">
        <v>0.66745</v>
      </c>
      <c r="Y32" s="58">
        <v>2.48437</v>
      </c>
      <c r="Z32" s="55">
        <v>0.60559</v>
      </c>
      <c r="AA32" s="57">
        <v>2.58789</v>
      </c>
      <c r="AB32" s="58">
        <v>0.54558</v>
      </c>
      <c r="AC32" s="58">
        <v>2.69181</v>
      </c>
      <c r="AD32" s="55">
        <v>0.48769</v>
      </c>
      <c r="AE32" s="57">
        <v>2.79558</v>
      </c>
      <c r="AF32" s="58">
        <v>0.43219</v>
      </c>
      <c r="AG32" s="58">
        <v>2.89865</v>
      </c>
      <c r="AH32" s="55">
        <v>0.37933</v>
      </c>
      <c r="AI32" s="57">
        <v>3.00046</v>
      </c>
      <c r="AJ32" s="58">
        <v>0.32935</v>
      </c>
      <c r="AK32" s="58">
        <v>3.10046</v>
      </c>
      <c r="AL32" s="55">
        <v>0.28246</v>
      </c>
      <c r="AM32" s="57">
        <v>3.19808</v>
      </c>
      <c r="AN32" s="58">
        <v>0.23887</v>
      </c>
      <c r="AO32" s="58">
        <v>3.29275</v>
      </c>
      <c r="AS32" s="59">
        <v>1.17202</v>
      </c>
      <c r="AT32" s="60">
        <v>1.29057</v>
      </c>
      <c r="AU32" s="59">
        <v>1.11414</v>
      </c>
      <c r="AV32" s="60">
        <v>1.35821</v>
      </c>
      <c r="AW32" s="59">
        <v>1.05533</v>
      </c>
      <c r="AX32" s="61">
        <v>1.43151</v>
      </c>
      <c r="AY32" s="62">
        <v>0.99587</v>
      </c>
      <c r="AZ32" s="62">
        <v>1.51024</v>
      </c>
      <c r="BA32" s="59">
        <v>0.93602</v>
      </c>
      <c r="BB32" s="61">
        <v>1.59416</v>
      </c>
      <c r="BC32" s="62">
        <v>0.87609</v>
      </c>
      <c r="BD32" s="62">
        <v>1.68297</v>
      </c>
      <c r="BE32" s="59">
        <v>0.81632</v>
      </c>
      <c r="BF32" s="61">
        <v>1.77631</v>
      </c>
      <c r="BG32" s="62">
        <v>0.75702</v>
      </c>
      <c r="BH32" s="62">
        <v>1.87383</v>
      </c>
      <c r="BI32" s="59">
        <v>0.69844</v>
      </c>
      <c r="BJ32" s="61">
        <v>1.97508</v>
      </c>
      <c r="BK32" s="62">
        <v>0.64088</v>
      </c>
      <c r="BL32" s="62">
        <v>2.07959</v>
      </c>
      <c r="BM32" s="59">
        <v>0.58457</v>
      </c>
      <c r="BN32" s="61">
        <v>2.1869</v>
      </c>
      <c r="BO32" s="62">
        <v>0.5298</v>
      </c>
      <c r="BP32" s="62">
        <v>2.29647</v>
      </c>
      <c r="BQ32" s="59">
        <v>0.4768</v>
      </c>
      <c r="BR32" s="61">
        <v>2.40774</v>
      </c>
      <c r="BS32" s="62">
        <v>0.42582</v>
      </c>
      <c r="BT32" s="62">
        <v>2.52016</v>
      </c>
      <c r="BU32" s="59">
        <v>0.37708</v>
      </c>
      <c r="BV32" s="61">
        <v>2.63311</v>
      </c>
      <c r="BW32" s="62">
        <v>0.33078</v>
      </c>
      <c r="BX32" s="62">
        <v>2.74598</v>
      </c>
      <c r="BY32" s="59">
        <v>0.28713</v>
      </c>
      <c r="BZ32" s="61">
        <v>2.85817</v>
      </c>
      <c r="CA32" s="62">
        <v>0.24628</v>
      </c>
      <c r="CB32" s="62">
        <v>2.96901</v>
      </c>
      <c r="CC32" s="59">
        <v>0.20843</v>
      </c>
      <c r="CD32" s="61">
        <v>3.07788</v>
      </c>
      <c r="CE32" s="62">
        <v>0.17367</v>
      </c>
      <c r="CF32" s="62">
        <v>3.1841</v>
      </c>
    </row>
    <row r="33" spans="1:84" ht="15.75">
      <c r="A33" s="50">
        <v>34</v>
      </c>
      <c r="B33" s="55">
        <v>1.39285</v>
      </c>
      <c r="C33" s="56">
        <v>1.51358</v>
      </c>
      <c r="D33" s="55">
        <v>1.33251</v>
      </c>
      <c r="E33" s="56">
        <v>1.58045</v>
      </c>
      <c r="F33" s="55">
        <v>1.27074</v>
      </c>
      <c r="G33" s="57">
        <v>1.65189</v>
      </c>
      <c r="H33" s="58">
        <v>1.20779</v>
      </c>
      <c r="I33" s="58">
        <v>1.7277</v>
      </c>
      <c r="J33" s="55">
        <v>1.14393</v>
      </c>
      <c r="K33" s="57">
        <v>1.80758</v>
      </c>
      <c r="L33" s="58">
        <v>1.07944</v>
      </c>
      <c r="M33" s="58">
        <v>1.89129</v>
      </c>
      <c r="N33" s="55">
        <v>1.01462</v>
      </c>
      <c r="O33" s="57">
        <v>1.97849</v>
      </c>
      <c r="P33" s="58">
        <v>0.94973</v>
      </c>
      <c r="Q33" s="58">
        <v>2.06882</v>
      </c>
      <c r="R33" s="55">
        <v>0.88506</v>
      </c>
      <c r="S33" s="57">
        <v>2.1619</v>
      </c>
      <c r="T33" s="58">
        <v>0.82091</v>
      </c>
      <c r="U33" s="58">
        <v>2.25735</v>
      </c>
      <c r="V33" s="55">
        <v>0.75755</v>
      </c>
      <c r="W33" s="57">
        <v>2.35473</v>
      </c>
      <c r="X33" s="58">
        <v>0.69527</v>
      </c>
      <c r="Y33" s="58">
        <v>2.45359</v>
      </c>
      <c r="Z33" s="55">
        <v>0.63433</v>
      </c>
      <c r="AA33" s="57">
        <v>2.55348</v>
      </c>
      <c r="AB33" s="58">
        <v>0.57503</v>
      </c>
      <c r="AC33" s="58">
        <v>2.65392</v>
      </c>
      <c r="AD33" s="55">
        <v>0.5176</v>
      </c>
      <c r="AE33" s="57">
        <v>2.75442</v>
      </c>
      <c r="AF33" s="58">
        <v>0.46231</v>
      </c>
      <c r="AG33" s="58">
        <v>2.85449</v>
      </c>
      <c r="AH33" s="55">
        <v>0.40939</v>
      </c>
      <c r="AI33" s="57">
        <v>2.95361</v>
      </c>
      <c r="AJ33" s="58">
        <v>0.35907</v>
      </c>
      <c r="AK33" s="58">
        <v>3.05127</v>
      </c>
      <c r="AL33" s="55">
        <v>0.31155</v>
      </c>
      <c r="AM33" s="57">
        <v>3.14697</v>
      </c>
      <c r="AN33" s="58">
        <v>0.26704</v>
      </c>
      <c r="AO33" s="58">
        <v>3.2402</v>
      </c>
      <c r="AS33" s="59">
        <v>1.18388</v>
      </c>
      <c r="AT33" s="60">
        <v>1.29898</v>
      </c>
      <c r="AU33" s="59">
        <v>1.12756</v>
      </c>
      <c r="AV33" s="60">
        <v>1.36437</v>
      </c>
      <c r="AW33" s="59">
        <v>1.07033</v>
      </c>
      <c r="AX33" s="61">
        <v>1.43504</v>
      </c>
      <c r="AY33" s="62">
        <v>1.01243</v>
      </c>
      <c r="AZ33" s="62">
        <v>1.51082</v>
      </c>
      <c r="BA33" s="59">
        <v>0.95411</v>
      </c>
      <c r="BB33" s="61">
        <v>1.59147</v>
      </c>
      <c r="BC33" s="62">
        <v>0.89564</v>
      </c>
      <c r="BD33" s="62">
        <v>1.67674</v>
      </c>
      <c r="BE33" s="59">
        <v>0.83726</v>
      </c>
      <c r="BF33" s="61">
        <v>1.76631</v>
      </c>
      <c r="BG33" s="62">
        <v>0.77924</v>
      </c>
      <c r="BH33" s="62">
        <v>1.85983</v>
      </c>
      <c r="BI33" s="59">
        <v>0.72183</v>
      </c>
      <c r="BJ33" s="61">
        <v>1.95694</v>
      </c>
      <c r="BK33" s="62">
        <v>0.66527</v>
      </c>
      <c r="BL33" s="62">
        <v>2.05722</v>
      </c>
      <c r="BM33" s="59">
        <v>0.60983</v>
      </c>
      <c r="BN33" s="61">
        <v>2.16022</v>
      </c>
      <c r="BO33" s="62">
        <v>0.55572</v>
      </c>
      <c r="BP33" s="62">
        <v>2.26548</v>
      </c>
      <c r="BQ33" s="59">
        <v>0.5032</v>
      </c>
      <c r="BR33" s="61">
        <v>2.37251</v>
      </c>
      <c r="BS33" s="62">
        <v>0.45248</v>
      </c>
      <c r="BT33" s="62">
        <v>2.4808</v>
      </c>
      <c r="BU33" s="59">
        <v>0.40377</v>
      </c>
      <c r="BV33" s="61">
        <v>2.58979</v>
      </c>
      <c r="BW33" s="62">
        <v>0.35727</v>
      </c>
      <c r="BX33" s="62">
        <v>2.69896</v>
      </c>
      <c r="BY33" s="59">
        <v>0.31319</v>
      </c>
      <c r="BZ33" s="61">
        <v>2.80773</v>
      </c>
      <c r="CA33" s="62">
        <v>0.27168</v>
      </c>
      <c r="CB33" s="62">
        <v>2.91553</v>
      </c>
      <c r="CC33" s="59">
        <v>0.2329</v>
      </c>
      <c r="CD33" s="61">
        <v>3.02177</v>
      </c>
      <c r="CE33" s="62">
        <v>0.19698</v>
      </c>
      <c r="CF33" s="62">
        <v>3.12587</v>
      </c>
    </row>
    <row r="34" spans="1:84" ht="15.75">
      <c r="A34" s="50">
        <v>35</v>
      </c>
      <c r="B34" s="55">
        <v>1.40194</v>
      </c>
      <c r="C34" s="56">
        <v>1.51914</v>
      </c>
      <c r="D34" s="55">
        <v>1.34332</v>
      </c>
      <c r="E34" s="56">
        <v>1.58382</v>
      </c>
      <c r="F34" s="55">
        <v>1.2833</v>
      </c>
      <c r="G34" s="57">
        <v>1.65282</v>
      </c>
      <c r="H34" s="58">
        <v>1.22214</v>
      </c>
      <c r="I34" s="58">
        <v>1.72593</v>
      </c>
      <c r="J34" s="55">
        <v>1.16007</v>
      </c>
      <c r="K34" s="57">
        <v>1.80292</v>
      </c>
      <c r="L34" s="58">
        <v>1.09735</v>
      </c>
      <c r="M34" s="58">
        <v>1.88351</v>
      </c>
      <c r="N34" s="55">
        <v>1.03424</v>
      </c>
      <c r="O34" s="57">
        <v>1.96743</v>
      </c>
      <c r="P34" s="58">
        <v>0.97099</v>
      </c>
      <c r="Q34" s="58">
        <v>2.05436</v>
      </c>
      <c r="R34" s="55">
        <v>0.90788</v>
      </c>
      <c r="S34" s="57">
        <v>2.14395</v>
      </c>
      <c r="T34" s="58">
        <v>0.84516</v>
      </c>
      <c r="U34" s="58">
        <v>2.23585</v>
      </c>
      <c r="V34" s="55">
        <v>0.78311</v>
      </c>
      <c r="W34" s="57">
        <v>2.32966</v>
      </c>
      <c r="X34" s="58">
        <v>0.72197</v>
      </c>
      <c r="Y34" s="58">
        <v>2.42501</v>
      </c>
      <c r="Z34" s="55">
        <v>0.662</v>
      </c>
      <c r="AA34" s="57">
        <v>2.52146</v>
      </c>
      <c r="AB34" s="58">
        <v>0.60346</v>
      </c>
      <c r="AC34" s="58">
        <v>2.61858</v>
      </c>
      <c r="AD34" s="55">
        <v>0.54659</v>
      </c>
      <c r="AE34" s="57">
        <v>2.71593</v>
      </c>
      <c r="AF34" s="58">
        <v>0.49162</v>
      </c>
      <c r="AG34" s="58">
        <v>2.81306</v>
      </c>
      <c r="AH34" s="55">
        <v>0.43878</v>
      </c>
      <c r="AI34" s="57">
        <v>2.90951</v>
      </c>
      <c r="AJ34" s="58">
        <v>0.38829</v>
      </c>
      <c r="AK34" s="58">
        <v>3.00481</v>
      </c>
      <c r="AL34" s="55">
        <v>0.34034</v>
      </c>
      <c r="AM34" s="57">
        <v>3.09851</v>
      </c>
      <c r="AN34" s="58">
        <v>0.29513</v>
      </c>
      <c r="AO34" s="58">
        <v>3.19013</v>
      </c>
      <c r="AS34" s="59">
        <v>1.19526</v>
      </c>
      <c r="AT34" s="60">
        <v>1.30712</v>
      </c>
      <c r="AU34" s="59">
        <v>1.14042</v>
      </c>
      <c r="AV34" s="60">
        <v>1.37039</v>
      </c>
      <c r="AW34" s="59">
        <v>1.08468</v>
      </c>
      <c r="AX34" s="61">
        <v>1.43862</v>
      </c>
      <c r="AY34" s="62">
        <v>1.02828</v>
      </c>
      <c r="AZ34" s="62">
        <v>1.51165</v>
      </c>
      <c r="BA34" s="59">
        <v>0.97142</v>
      </c>
      <c r="BB34" s="61">
        <v>1.58928</v>
      </c>
      <c r="BC34" s="62">
        <v>0.91436</v>
      </c>
      <c r="BD34" s="62">
        <v>1.67125</v>
      </c>
      <c r="BE34" s="59">
        <v>0.85732</v>
      </c>
      <c r="BF34" s="61">
        <v>1.75731</v>
      </c>
      <c r="BG34" s="62">
        <v>0.80056</v>
      </c>
      <c r="BH34" s="62">
        <v>1.84715</v>
      </c>
      <c r="BI34" s="59">
        <v>0.74429</v>
      </c>
      <c r="BJ34" s="61">
        <v>1.9404</v>
      </c>
      <c r="BK34" s="62">
        <v>0.68875</v>
      </c>
      <c r="BL34" s="62">
        <v>2.03672</v>
      </c>
      <c r="BM34" s="59">
        <v>0.63417</v>
      </c>
      <c r="BN34" s="61">
        <v>2.1357</v>
      </c>
      <c r="BO34" s="62">
        <v>0.58079</v>
      </c>
      <c r="BP34" s="62">
        <v>2.23694</v>
      </c>
      <c r="BQ34" s="59">
        <v>0.5288</v>
      </c>
      <c r="BR34" s="61">
        <v>2.33997</v>
      </c>
      <c r="BS34" s="62">
        <v>0.47842</v>
      </c>
      <c r="BT34" s="62">
        <v>2.44434</v>
      </c>
      <c r="BU34" s="59">
        <v>0.42986</v>
      </c>
      <c r="BV34" s="61">
        <v>2.54956</v>
      </c>
      <c r="BW34" s="62">
        <v>0.38331</v>
      </c>
      <c r="BX34" s="62">
        <v>2.65514</v>
      </c>
      <c r="BY34" s="59">
        <v>0.33894</v>
      </c>
      <c r="BZ34" s="61">
        <v>2.76059</v>
      </c>
      <c r="CA34" s="62">
        <v>0.29692</v>
      </c>
      <c r="CB34" s="62">
        <v>2.86536</v>
      </c>
      <c r="CC34" s="59">
        <v>0.25741</v>
      </c>
      <c r="CD34" s="61">
        <v>2.96893</v>
      </c>
      <c r="CE34" s="62">
        <v>0.22054</v>
      </c>
      <c r="CF34" s="62">
        <v>3.07079</v>
      </c>
    </row>
    <row r="35" spans="1:84" ht="15.75">
      <c r="A35" s="50">
        <v>36</v>
      </c>
      <c r="B35" s="55">
        <v>1.41065</v>
      </c>
      <c r="C35" s="56">
        <v>1.52451</v>
      </c>
      <c r="D35" s="55">
        <v>1.35365</v>
      </c>
      <c r="E35" s="56">
        <v>1.58716</v>
      </c>
      <c r="F35" s="55">
        <v>1.2953</v>
      </c>
      <c r="G35" s="57">
        <v>1.65387</v>
      </c>
      <c r="H35" s="58">
        <v>1.23583</v>
      </c>
      <c r="I35" s="58">
        <v>1.72447</v>
      </c>
      <c r="J35" s="55">
        <v>1.17545</v>
      </c>
      <c r="K35" s="57">
        <v>1.79873</v>
      </c>
      <c r="L35" s="58">
        <v>1.11441</v>
      </c>
      <c r="M35" s="58">
        <v>1.87643</v>
      </c>
      <c r="N35" s="55">
        <v>1.05294</v>
      </c>
      <c r="O35" s="57">
        <v>1.9573</v>
      </c>
      <c r="P35" s="58">
        <v>0.99128</v>
      </c>
      <c r="Q35" s="58">
        <v>2.04104</v>
      </c>
      <c r="R35" s="55">
        <v>0.92967</v>
      </c>
      <c r="S35" s="57">
        <v>2.12737</v>
      </c>
      <c r="T35" s="58">
        <v>0.86836</v>
      </c>
      <c r="U35" s="58">
        <v>2.21594</v>
      </c>
      <c r="V35" s="55">
        <v>0.80759</v>
      </c>
      <c r="W35" s="57">
        <v>2.30642</v>
      </c>
      <c r="X35" s="58">
        <v>0.74759</v>
      </c>
      <c r="Y35" s="58">
        <v>2.39844</v>
      </c>
      <c r="Z35" s="55">
        <v>0.68861</v>
      </c>
      <c r="AA35" s="57">
        <v>2.49162</v>
      </c>
      <c r="AB35" s="58">
        <v>0.63089</v>
      </c>
      <c r="AC35" s="58">
        <v>2.58557</v>
      </c>
      <c r="AD35" s="55">
        <v>0.57463</v>
      </c>
      <c r="AE35" s="57">
        <v>2.6799</v>
      </c>
      <c r="AF35" s="58">
        <v>0.52008</v>
      </c>
      <c r="AG35" s="58">
        <v>2.77418</v>
      </c>
      <c r="AH35" s="55">
        <v>0.46745</v>
      </c>
      <c r="AI35" s="57">
        <v>2.868</v>
      </c>
      <c r="AJ35" s="58">
        <v>0.41692</v>
      </c>
      <c r="AK35" s="58">
        <v>2.96095</v>
      </c>
      <c r="AL35" s="55">
        <v>0.36871</v>
      </c>
      <c r="AM35" s="57">
        <v>3.05259</v>
      </c>
      <c r="AN35" s="58">
        <v>0.32299</v>
      </c>
      <c r="AO35" s="58">
        <v>3.14249</v>
      </c>
      <c r="AS35" s="59">
        <v>1.20619</v>
      </c>
      <c r="AT35" s="60">
        <v>1.31499</v>
      </c>
      <c r="AU35" s="59">
        <v>1.15276</v>
      </c>
      <c r="AV35" s="60">
        <v>1.37627</v>
      </c>
      <c r="AW35" s="59">
        <v>1.09845</v>
      </c>
      <c r="AX35" s="61">
        <v>1.44222</v>
      </c>
      <c r="AY35" s="62">
        <v>1.04346</v>
      </c>
      <c r="AZ35" s="62">
        <v>1.5127</v>
      </c>
      <c r="BA35" s="59">
        <v>0.98801</v>
      </c>
      <c r="BB35" s="61">
        <v>1.5875</v>
      </c>
      <c r="BC35" s="62">
        <v>0.93231</v>
      </c>
      <c r="BD35" s="62">
        <v>1.66643</v>
      </c>
      <c r="BE35" s="59">
        <v>0.87657</v>
      </c>
      <c r="BF35" s="61">
        <v>1.74923</v>
      </c>
      <c r="BG35" s="62">
        <v>0.82102</v>
      </c>
      <c r="BH35" s="62">
        <v>1.83562</v>
      </c>
      <c r="BI35" s="59">
        <v>0.76588</v>
      </c>
      <c r="BJ35" s="61">
        <v>1.92529</v>
      </c>
      <c r="BK35" s="62">
        <v>0.71135</v>
      </c>
      <c r="BL35" s="62">
        <v>2.01792</v>
      </c>
      <c r="BM35" s="59">
        <v>0.65766</v>
      </c>
      <c r="BN35" s="61">
        <v>2.11314</v>
      </c>
      <c r="BO35" s="62">
        <v>0.60502</v>
      </c>
      <c r="BP35" s="62">
        <v>2.21058</v>
      </c>
      <c r="BQ35" s="59">
        <v>0.55361</v>
      </c>
      <c r="BR35" s="61">
        <v>2.30985</v>
      </c>
      <c r="BS35" s="62">
        <v>0.50365</v>
      </c>
      <c r="BT35" s="62">
        <v>2.41051</v>
      </c>
      <c r="BU35" s="59">
        <v>0.45533</v>
      </c>
      <c r="BV35" s="61">
        <v>2.51214</v>
      </c>
      <c r="BW35" s="62">
        <v>0.40882</v>
      </c>
      <c r="BX35" s="62">
        <v>2.61429</v>
      </c>
      <c r="BY35" s="59">
        <v>0.3643</v>
      </c>
      <c r="BZ35" s="61">
        <v>2.71649</v>
      </c>
      <c r="CA35" s="62">
        <v>0.32193</v>
      </c>
      <c r="CB35" s="62">
        <v>2.81829</v>
      </c>
      <c r="CC35" s="59">
        <v>0.28185</v>
      </c>
      <c r="CD35" s="61">
        <v>2.91919</v>
      </c>
      <c r="CE35" s="62">
        <v>0.24422</v>
      </c>
      <c r="CF35" s="62">
        <v>3.01872</v>
      </c>
    </row>
    <row r="36" spans="1:84" ht="15.75">
      <c r="A36" s="50">
        <v>37</v>
      </c>
      <c r="B36" s="55">
        <v>1.419</v>
      </c>
      <c r="C36" s="56">
        <v>1.52971</v>
      </c>
      <c r="D36" s="55">
        <v>1.36354</v>
      </c>
      <c r="E36" s="56">
        <v>1.59044</v>
      </c>
      <c r="F36" s="55">
        <v>1.30678</v>
      </c>
      <c r="G36" s="57">
        <v>1.65501</v>
      </c>
      <c r="H36" s="58">
        <v>1.24891</v>
      </c>
      <c r="I36" s="58">
        <v>1.72327</v>
      </c>
      <c r="J36" s="55">
        <v>1.19014</v>
      </c>
      <c r="K36" s="57">
        <v>1.79499</v>
      </c>
      <c r="L36" s="58">
        <v>1.13071</v>
      </c>
      <c r="M36" s="58">
        <v>1.86998</v>
      </c>
      <c r="N36" s="55">
        <v>1.07081</v>
      </c>
      <c r="O36" s="57">
        <v>1.94799</v>
      </c>
      <c r="P36" s="58">
        <v>1.01066</v>
      </c>
      <c r="Q36" s="58">
        <v>2.02876</v>
      </c>
      <c r="R36" s="55">
        <v>0.95051</v>
      </c>
      <c r="S36" s="57">
        <v>2.11203</v>
      </c>
      <c r="T36" s="58">
        <v>0.89057</v>
      </c>
      <c r="U36" s="58">
        <v>2.19749</v>
      </c>
      <c r="V36" s="55">
        <v>0.83105</v>
      </c>
      <c r="W36" s="57">
        <v>2.28481</v>
      </c>
      <c r="X36" s="58">
        <v>0.77219</v>
      </c>
      <c r="Y36" s="58">
        <v>2.37369</v>
      </c>
      <c r="Z36" s="55">
        <v>0.71421</v>
      </c>
      <c r="AA36" s="57">
        <v>2.46378</v>
      </c>
      <c r="AB36" s="58">
        <v>0.65734</v>
      </c>
      <c r="AC36" s="58">
        <v>2.55471</v>
      </c>
      <c r="AD36" s="55">
        <v>0.60177</v>
      </c>
      <c r="AE36" s="57">
        <v>2.64613</v>
      </c>
      <c r="AF36" s="58">
        <v>0.54771</v>
      </c>
      <c r="AG36" s="58">
        <v>2.73765</v>
      </c>
      <c r="AH36" s="55">
        <v>0.49537</v>
      </c>
      <c r="AI36" s="57">
        <v>2.82891</v>
      </c>
      <c r="AJ36" s="58">
        <v>0.44494</v>
      </c>
      <c r="AK36" s="58">
        <v>2.91951</v>
      </c>
      <c r="AL36" s="55">
        <v>0.39661</v>
      </c>
      <c r="AM36" s="57">
        <v>3.00907</v>
      </c>
      <c r="AN36" s="58">
        <v>0.35054</v>
      </c>
      <c r="AO36" s="58">
        <v>3.09719</v>
      </c>
      <c r="AS36" s="59">
        <v>1.21669</v>
      </c>
      <c r="AT36" s="60">
        <v>1.32261</v>
      </c>
      <c r="AU36" s="59">
        <v>1.16462</v>
      </c>
      <c r="AV36" s="60">
        <v>1.38202</v>
      </c>
      <c r="AW36" s="59">
        <v>1.11167</v>
      </c>
      <c r="AX36" s="61">
        <v>1.44583</v>
      </c>
      <c r="AY36" s="62">
        <v>1.05803</v>
      </c>
      <c r="AZ36" s="62">
        <v>1.51392</v>
      </c>
      <c r="BA36" s="59">
        <v>1.00392</v>
      </c>
      <c r="BB36" s="61">
        <v>1.5861</v>
      </c>
      <c r="BC36" s="62">
        <v>0.94951</v>
      </c>
      <c r="BD36" s="62">
        <v>1.66219</v>
      </c>
      <c r="BE36" s="59">
        <v>0.89503</v>
      </c>
      <c r="BF36" s="61">
        <v>1.74194</v>
      </c>
      <c r="BG36" s="62">
        <v>0.84067</v>
      </c>
      <c r="BH36" s="62">
        <v>1.82513</v>
      </c>
      <c r="BI36" s="59">
        <v>0.78663</v>
      </c>
      <c r="BJ36" s="61">
        <v>1.91146</v>
      </c>
      <c r="BK36" s="62">
        <v>0.73311</v>
      </c>
      <c r="BL36" s="62">
        <v>2.00063</v>
      </c>
      <c r="BM36" s="59">
        <v>0.68031</v>
      </c>
      <c r="BN36" s="61">
        <v>2.09233</v>
      </c>
      <c r="BO36" s="62">
        <v>0.62843</v>
      </c>
      <c r="BP36" s="62">
        <v>2.18622</v>
      </c>
      <c r="BQ36" s="59">
        <v>0.57765</v>
      </c>
      <c r="BR36" s="61">
        <v>2.28193</v>
      </c>
      <c r="BS36" s="62">
        <v>0.52816</v>
      </c>
      <c r="BT36" s="62">
        <v>2.37908</v>
      </c>
      <c r="BU36" s="59">
        <v>0.48015</v>
      </c>
      <c r="BV36" s="61">
        <v>2.47729</v>
      </c>
      <c r="BW36" s="62">
        <v>0.43378</v>
      </c>
      <c r="BX36" s="62">
        <v>2.57614</v>
      </c>
      <c r="BY36" s="59">
        <v>0.38922</v>
      </c>
      <c r="BZ36" s="61">
        <v>2.67522</v>
      </c>
      <c r="CA36" s="62">
        <v>0.34661</v>
      </c>
      <c r="CB36" s="62">
        <v>2.7741</v>
      </c>
      <c r="CC36" s="59">
        <v>0.30613</v>
      </c>
      <c r="CD36" s="61">
        <v>2.87235</v>
      </c>
      <c r="CE36" s="62">
        <v>0.26788</v>
      </c>
      <c r="CF36" s="62">
        <v>2.96952</v>
      </c>
    </row>
    <row r="37" spans="1:84" ht="15.75">
      <c r="A37" s="50">
        <v>38</v>
      </c>
      <c r="B37" s="55">
        <v>1.42702</v>
      </c>
      <c r="C37" s="56">
        <v>1.53475</v>
      </c>
      <c r="D37" s="55">
        <v>1.37301</v>
      </c>
      <c r="E37" s="56">
        <v>1.59368</v>
      </c>
      <c r="F37" s="55">
        <v>1.31774</v>
      </c>
      <c r="G37" s="57">
        <v>1.65625</v>
      </c>
      <c r="H37" s="58">
        <v>1.2614</v>
      </c>
      <c r="I37" s="58">
        <v>1.72229</v>
      </c>
      <c r="J37" s="55">
        <v>1.20418</v>
      </c>
      <c r="K37" s="57">
        <v>1.79164</v>
      </c>
      <c r="L37" s="58">
        <v>1.14627</v>
      </c>
      <c r="M37" s="58">
        <v>1.86409</v>
      </c>
      <c r="N37" s="55">
        <v>1.08787</v>
      </c>
      <c r="O37" s="57">
        <v>1.93942</v>
      </c>
      <c r="P37" s="58">
        <v>1.02919</v>
      </c>
      <c r="Q37" s="58">
        <v>2.01742</v>
      </c>
      <c r="R37" s="55">
        <v>0.97045</v>
      </c>
      <c r="S37" s="57">
        <v>2.09782</v>
      </c>
      <c r="T37" s="58">
        <v>0.91183</v>
      </c>
      <c r="U37" s="58">
        <v>2.18033</v>
      </c>
      <c r="V37" s="55">
        <v>0.85356</v>
      </c>
      <c r="W37" s="57">
        <v>2.2647</v>
      </c>
      <c r="X37" s="58">
        <v>0.79583</v>
      </c>
      <c r="Y37" s="58">
        <v>2.35061</v>
      </c>
      <c r="Z37" s="55">
        <v>0.73886</v>
      </c>
      <c r="AA37" s="57">
        <v>2.43775</v>
      </c>
      <c r="AB37" s="58">
        <v>0.68284</v>
      </c>
      <c r="AC37" s="58">
        <v>2.52581</v>
      </c>
      <c r="AD37" s="55">
        <v>0.62799</v>
      </c>
      <c r="AE37" s="57">
        <v>2.61444</v>
      </c>
      <c r="AF37" s="58">
        <v>0.57448</v>
      </c>
      <c r="AG37" s="58">
        <v>2.70332</v>
      </c>
      <c r="AH37" s="55">
        <v>0.52253</v>
      </c>
      <c r="AI37" s="57">
        <v>2.79207</v>
      </c>
      <c r="AJ37" s="58">
        <v>0.47229</v>
      </c>
      <c r="AK37" s="58">
        <v>2.88036</v>
      </c>
      <c r="AL37" s="55">
        <v>0.42396</v>
      </c>
      <c r="AM37" s="57">
        <v>2.96784</v>
      </c>
      <c r="AN37" s="58">
        <v>0.37769</v>
      </c>
      <c r="AO37" s="58">
        <v>3.05412</v>
      </c>
      <c r="AS37" s="59">
        <v>1.22681</v>
      </c>
      <c r="AT37" s="60">
        <v>1.32997</v>
      </c>
      <c r="AU37" s="59">
        <v>1.17601</v>
      </c>
      <c r="AV37" s="60">
        <v>1.38763</v>
      </c>
      <c r="AW37" s="59">
        <v>1.12435</v>
      </c>
      <c r="AX37" s="61">
        <v>1.44946</v>
      </c>
      <c r="AY37" s="62">
        <v>1.07202</v>
      </c>
      <c r="AZ37" s="62">
        <v>1.5153</v>
      </c>
      <c r="BA37" s="59">
        <v>1.01918</v>
      </c>
      <c r="BB37" s="61">
        <v>1.58503</v>
      </c>
      <c r="BC37" s="62">
        <v>0.96603</v>
      </c>
      <c r="BD37" s="62">
        <v>1.65846</v>
      </c>
      <c r="BE37" s="59">
        <v>0.91277</v>
      </c>
      <c r="BF37" s="61">
        <v>1.73538</v>
      </c>
      <c r="BG37" s="62">
        <v>0.85955</v>
      </c>
      <c r="BH37" s="62">
        <v>1.81556</v>
      </c>
      <c r="BI37" s="59">
        <v>0.80659</v>
      </c>
      <c r="BJ37" s="61">
        <v>1.89877</v>
      </c>
      <c r="BK37" s="62">
        <v>0.75406</v>
      </c>
      <c r="BL37" s="62">
        <v>1.98471</v>
      </c>
      <c r="BM37" s="59">
        <v>0.70216</v>
      </c>
      <c r="BN37" s="61">
        <v>2.07312</v>
      </c>
      <c r="BO37" s="62">
        <v>0.65105</v>
      </c>
      <c r="BP37" s="62">
        <v>2.16365</v>
      </c>
      <c r="BQ37" s="59">
        <v>0.60093</v>
      </c>
      <c r="BR37" s="61">
        <v>2.25601</v>
      </c>
      <c r="BS37" s="62">
        <v>0.55196</v>
      </c>
      <c r="BT37" s="62">
        <v>2.34985</v>
      </c>
      <c r="BU37" s="59">
        <v>0.50432</v>
      </c>
      <c r="BV37" s="61">
        <v>2.44479</v>
      </c>
      <c r="BW37" s="62">
        <v>0.45816</v>
      </c>
      <c r="BX37" s="62">
        <v>2.54049</v>
      </c>
      <c r="BY37" s="59">
        <v>0.41365</v>
      </c>
      <c r="BZ37" s="61">
        <v>2.63655</v>
      </c>
      <c r="CA37" s="62">
        <v>0.37093</v>
      </c>
      <c r="CB37" s="62">
        <v>2.7326</v>
      </c>
      <c r="CC37" s="59">
        <v>0.33014</v>
      </c>
      <c r="CD37" s="61">
        <v>2.82823</v>
      </c>
      <c r="CE37" s="62">
        <v>0.29142</v>
      </c>
      <c r="CF37" s="62">
        <v>2.92304</v>
      </c>
    </row>
    <row r="38" spans="1:84" ht="15.75">
      <c r="A38" s="50">
        <v>39</v>
      </c>
      <c r="B38" s="55">
        <v>1.43473</v>
      </c>
      <c r="C38" s="56">
        <v>1.53963</v>
      </c>
      <c r="D38" s="55">
        <v>1.3821</v>
      </c>
      <c r="E38" s="56">
        <v>1.59686</v>
      </c>
      <c r="F38" s="55">
        <v>1.32827</v>
      </c>
      <c r="G38" s="57">
        <v>1.65754</v>
      </c>
      <c r="H38" s="58">
        <v>1.27338</v>
      </c>
      <c r="I38" s="58">
        <v>1.72152</v>
      </c>
      <c r="J38" s="55">
        <v>1.21761</v>
      </c>
      <c r="K38" s="57">
        <v>1.78863</v>
      </c>
      <c r="L38" s="58">
        <v>1.16116</v>
      </c>
      <c r="M38" s="58">
        <v>1.8587</v>
      </c>
      <c r="N38" s="55">
        <v>1.10419</v>
      </c>
      <c r="O38" s="57">
        <v>1.93153</v>
      </c>
      <c r="P38" s="58">
        <v>1.04692</v>
      </c>
      <c r="Q38" s="58">
        <v>2.00692</v>
      </c>
      <c r="R38" s="55">
        <v>0.98953</v>
      </c>
      <c r="S38" s="57">
        <v>2.0846</v>
      </c>
      <c r="T38" s="58">
        <v>0.9322</v>
      </c>
      <c r="U38" s="58">
        <v>2.16437</v>
      </c>
      <c r="V38" s="55">
        <v>0.87514</v>
      </c>
      <c r="W38" s="57">
        <v>2.24594</v>
      </c>
      <c r="X38" s="58">
        <v>0.81853</v>
      </c>
      <c r="Y38" s="58">
        <v>2.32904</v>
      </c>
      <c r="Z38" s="55">
        <v>0.76257</v>
      </c>
      <c r="AA38" s="57">
        <v>2.4134</v>
      </c>
      <c r="AB38" s="58">
        <v>0.70743</v>
      </c>
      <c r="AC38" s="58">
        <v>2.49872</v>
      </c>
      <c r="AD38" s="55">
        <v>0.65333</v>
      </c>
      <c r="AE38" s="57">
        <v>2.58469</v>
      </c>
      <c r="AF38" s="58">
        <v>0.60044</v>
      </c>
      <c r="AG38" s="58">
        <v>2.671</v>
      </c>
      <c r="AH38" s="55">
        <v>0.54891</v>
      </c>
      <c r="AI38" s="57">
        <v>2.75733</v>
      </c>
      <c r="AJ38" s="58">
        <v>0.49896</v>
      </c>
      <c r="AK38" s="58">
        <v>2.84336</v>
      </c>
      <c r="AL38" s="55">
        <v>0.45072</v>
      </c>
      <c r="AM38" s="57">
        <v>2.92876</v>
      </c>
      <c r="AN38" s="58">
        <v>0.40437</v>
      </c>
      <c r="AO38" s="58">
        <v>3.0132</v>
      </c>
      <c r="AS38" s="59">
        <v>1.23655</v>
      </c>
      <c r="AT38" s="60">
        <v>1.33711</v>
      </c>
      <c r="AU38" s="59">
        <v>1.18698</v>
      </c>
      <c r="AV38" s="60">
        <v>1.39312</v>
      </c>
      <c r="AW38" s="59">
        <v>1.13655</v>
      </c>
      <c r="AX38" s="61">
        <v>1.45306</v>
      </c>
      <c r="AY38" s="62">
        <v>1.08545</v>
      </c>
      <c r="AZ38" s="62">
        <v>1.51682</v>
      </c>
      <c r="BA38" s="59">
        <v>1.03385</v>
      </c>
      <c r="BB38" s="61">
        <v>1.58424</v>
      </c>
      <c r="BC38" s="62">
        <v>0.98191</v>
      </c>
      <c r="BD38" s="62">
        <v>1.65518</v>
      </c>
      <c r="BE38" s="59">
        <v>0.9298</v>
      </c>
      <c r="BF38" s="61">
        <v>1.72945</v>
      </c>
      <c r="BG38" s="62">
        <v>0.87771</v>
      </c>
      <c r="BH38" s="62">
        <v>1.80684</v>
      </c>
      <c r="BI38" s="59">
        <v>0.8258</v>
      </c>
      <c r="BJ38" s="61">
        <v>1.88711</v>
      </c>
      <c r="BK38" s="62">
        <v>0.77425</v>
      </c>
      <c r="BL38" s="62">
        <v>1.97004</v>
      </c>
      <c r="BM38" s="59">
        <v>0.72324</v>
      </c>
      <c r="BN38" s="61">
        <v>2.05533</v>
      </c>
      <c r="BO38" s="62">
        <v>0.67292</v>
      </c>
      <c r="BP38" s="62">
        <v>2.14273</v>
      </c>
      <c r="BQ38" s="59">
        <v>0.62347</v>
      </c>
      <c r="BR38" s="61">
        <v>2.23193</v>
      </c>
      <c r="BS38" s="62">
        <v>0.57505</v>
      </c>
      <c r="BT38" s="62">
        <v>2.32261</v>
      </c>
      <c r="BU38" s="59">
        <v>0.52783</v>
      </c>
      <c r="BV38" s="61">
        <v>2.41446</v>
      </c>
      <c r="BW38" s="62">
        <v>0.48195</v>
      </c>
      <c r="BX38" s="62">
        <v>2.50714</v>
      </c>
      <c r="BY38" s="59">
        <v>0.43757</v>
      </c>
      <c r="BZ38" s="61">
        <v>2.60031</v>
      </c>
      <c r="CA38" s="62">
        <v>0.39482</v>
      </c>
      <c r="CB38" s="62">
        <v>2.6936</v>
      </c>
      <c r="CC38" s="59">
        <v>0.35385</v>
      </c>
      <c r="CD38" s="61">
        <v>2.78666</v>
      </c>
      <c r="CE38" s="62">
        <v>0.31478</v>
      </c>
      <c r="CF38" s="62">
        <v>2.87912</v>
      </c>
    </row>
    <row r="39" spans="1:84" ht="15.75">
      <c r="A39" s="50">
        <v>40</v>
      </c>
      <c r="B39" s="55">
        <v>1.44214</v>
      </c>
      <c r="C39" s="56">
        <v>1.54436</v>
      </c>
      <c r="D39" s="55">
        <v>1.39083</v>
      </c>
      <c r="E39" s="56">
        <v>1.59999</v>
      </c>
      <c r="F39" s="55">
        <v>1.33835</v>
      </c>
      <c r="G39" s="57">
        <v>1.65889</v>
      </c>
      <c r="H39" s="58">
        <v>1.28484</v>
      </c>
      <c r="I39" s="58">
        <v>1.72092</v>
      </c>
      <c r="J39" s="55">
        <v>1.23047</v>
      </c>
      <c r="K39" s="57">
        <v>1.78594</v>
      </c>
      <c r="L39" s="58">
        <v>1.17541</v>
      </c>
      <c r="M39" s="58">
        <v>1.85378</v>
      </c>
      <c r="N39" s="55">
        <v>1.11983</v>
      </c>
      <c r="O39" s="57">
        <v>1.92426</v>
      </c>
      <c r="P39" s="58">
        <v>1.06391</v>
      </c>
      <c r="Q39" s="58">
        <v>1.99717</v>
      </c>
      <c r="R39" s="55">
        <v>1.00782</v>
      </c>
      <c r="S39" s="57">
        <v>2.07233</v>
      </c>
      <c r="T39" s="58">
        <v>0.95174</v>
      </c>
      <c r="U39" s="58">
        <v>2.1495</v>
      </c>
      <c r="V39" s="55">
        <v>0.89585</v>
      </c>
      <c r="W39" s="57">
        <v>2.22843</v>
      </c>
      <c r="X39" s="58">
        <v>0.84035</v>
      </c>
      <c r="Y39" s="58">
        <v>2.30888</v>
      </c>
      <c r="Z39" s="55">
        <v>0.78539</v>
      </c>
      <c r="AA39" s="57">
        <v>2.3906</v>
      </c>
      <c r="AB39" s="58">
        <v>0.73115</v>
      </c>
      <c r="AC39" s="58">
        <v>2.4733</v>
      </c>
      <c r="AD39" s="55">
        <v>0.67782</v>
      </c>
      <c r="AE39" s="57">
        <v>2.55672</v>
      </c>
      <c r="AF39" s="58">
        <v>0.62556</v>
      </c>
      <c r="AG39" s="58">
        <v>2.64056</v>
      </c>
      <c r="AH39" s="55">
        <v>0.57454</v>
      </c>
      <c r="AI39" s="57">
        <v>2.72455</v>
      </c>
      <c r="AJ39" s="58">
        <v>0.52492</v>
      </c>
      <c r="AK39" s="58">
        <v>2.80836</v>
      </c>
      <c r="AL39" s="55">
        <v>0.47687</v>
      </c>
      <c r="AM39" s="57">
        <v>2.89172</v>
      </c>
      <c r="AN39" s="58">
        <v>0.43054</v>
      </c>
      <c r="AO39" s="58">
        <v>2.97431</v>
      </c>
      <c r="AS39" s="59">
        <v>1.24595</v>
      </c>
      <c r="AT39" s="60">
        <v>1.34403</v>
      </c>
      <c r="AU39" s="59">
        <v>1.19753</v>
      </c>
      <c r="AV39" s="60">
        <v>1.39847</v>
      </c>
      <c r="AW39" s="59">
        <v>1.14829</v>
      </c>
      <c r="AX39" s="61">
        <v>1.45665</v>
      </c>
      <c r="AY39" s="62">
        <v>1.09837</v>
      </c>
      <c r="AZ39" s="62">
        <v>1.51844</v>
      </c>
      <c r="BA39" s="59">
        <v>1.04795</v>
      </c>
      <c r="BB39" s="61">
        <v>1.58371</v>
      </c>
      <c r="BC39" s="62">
        <v>0.99717</v>
      </c>
      <c r="BD39" s="62">
        <v>1.65232</v>
      </c>
      <c r="BE39" s="59">
        <v>0.94619</v>
      </c>
      <c r="BF39" s="61">
        <v>1.7241</v>
      </c>
      <c r="BG39" s="62">
        <v>0.89518</v>
      </c>
      <c r="BH39" s="62">
        <v>1.79886</v>
      </c>
      <c r="BI39" s="59">
        <v>0.8443</v>
      </c>
      <c r="BJ39" s="61">
        <v>1.8764</v>
      </c>
      <c r="BK39" s="62">
        <v>0.79371</v>
      </c>
      <c r="BL39" s="62">
        <v>1.95647</v>
      </c>
      <c r="BM39" s="59">
        <v>0.74357</v>
      </c>
      <c r="BN39" s="61">
        <v>2.03885</v>
      </c>
      <c r="BO39" s="62">
        <v>0.69404</v>
      </c>
      <c r="BP39" s="62">
        <v>2.12329</v>
      </c>
      <c r="BQ39" s="59">
        <v>0.64529</v>
      </c>
      <c r="BR39" s="61">
        <v>2.20949</v>
      </c>
      <c r="BS39" s="62">
        <v>0.59745</v>
      </c>
      <c r="BT39" s="62">
        <v>2.2972</v>
      </c>
      <c r="BU39" s="59">
        <v>0.55069</v>
      </c>
      <c r="BV39" s="61">
        <v>2.38611</v>
      </c>
      <c r="BW39" s="62">
        <v>0.50514</v>
      </c>
      <c r="BX39" s="62">
        <v>2.47591</v>
      </c>
      <c r="BY39" s="59">
        <v>0.46095</v>
      </c>
      <c r="BZ39" s="61">
        <v>2.56629</v>
      </c>
      <c r="CA39" s="62">
        <v>0.41826</v>
      </c>
      <c r="CB39" s="62">
        <v>2.65692</v>
      </c>
      <c r="CC39" s="59">
        <v>0.3772</v>
      </c>
      <c r="CD39" s="61">
        <v>2.74747</v>
      </c>
      <c r="CE39" s="62">
        <v>0.33788</v>
      </c>
      <c r="CF39" s="62">
        <v>2.8376</v>
      </c>
    </row>
    <row r="40" spans="1:84" ht="15.75">
      <c r="A40" s="50">
        <v>41</v>
      </c>
      <c r="B40" s="55">
        <v>1.44927</v>
      </c>
      <c r="C40" s="56">
        <v>1.54895</v>
      </c>
      <c r="D40" s="55">
        <v>1.39922</v>
      </c>
      <c r="E40" s="56">
        <v>1.60307</v>
      </c>
      <c r="F40" s="55">
        <v>1.34803</v>
      </c>
      <c r="G40" s="57">
        <v>1.66028</v>
      </c>
      <c r="H40" s="58">
        <v>1.29584</v>
      </c>
      <c r="I40" s="58">
        <v>1.72048</v>
      </c>
      <c r="J40" s="55">
        <v>1.2428</v>
      </c>
      <c r="K40" s="57">
        <v>1.78353</v>
      </c>
      <c r="L40" s="58">
        <v>1.18907</v>
      </c>
      <c r="M40" s="58">
        <v>1.84926</v>
      </c>
      <c r="N40" s="55">
        <v>1.13481</v>
      </c>
      <c r="O40" s="57">
        <v>1.91753</v>
      </c>
      <c r="P40" s="58">
        <v>1.08019</v>
      </c>
      <c r="Q40" s="58">
        <v>1.98813</v>
      </c>
      <c r="R40" s="55">
        <v>1.02536</v>
      </c>
      <c r="S40" s="57">
        <v>2.06089</v>
      </c>
      <c r="T40" s="58">
        <v>0.9705</v>
      </c>
      <c r="U40" s="58">
        <v>2.13561</v>
      </c>
      <c r="V40" s="55">
        <v>0.91576</v>
      </c>
      <c r="W40" s="57">
        <v>2.21204</v>
      </c>
      <c r="X40" s="58">
        <v>0.86132</v>
      </c>
      <c r="Y40" s="58">
        <v>2.28998</v>
      </c>
      <c r="Z40" s="55">
        <v>0.80736</v>
      </c>
      <c r="AA40" s="57">
        <v>2.36919</v>
      </c>
      <c r="AB40" s="58">
        <v>0.75402</v>
      </c>
      <c r="AC40" s="58">
        <v>2.44941</v>
      </c>
      <c r="AD40" s="55">
        <v>0.70146</v>
      </c>
      <c r="AE40" s="57">
        <v>2.53039</v>
      </c>
      <c r="AF40" s="58">
        <v>0.64987</v>
      </c>
      <c r="AG40" s="58">
        <v>2.61187</v>
      </c>
      <c r="AH40" s="55">
        <v>0.5994</v>
      </c>
      <c r="AI40" s="57">
        <v>2.69358</v>
      </c>
      <c r="AJ40" s="58">
        <v>0.55018</v>
      </c>
      <c r="AK40" s="58">
        <v>2.77525</v>
      </c>
      <c r="AL40" s="55">
        <v>0.50238</v>
      </c>
      <c r="AM40" s="57">
        <v>2.8566</v>
      </c>
      <c r="AN40" s="58">
        <v>0.45615</v>
      </c>
      <c r="AO40" s="58">
        <v>2.93734</v>
      </c>
      <c r="AS40" s="59">
        <v>1.25501</v>
      </c>
      <c r="AT40" s="60">
        <v>1.35073</v>
      </c>
      <c r="AU40" s="59">
        <v>1.20771</v>
      </c>
      <c r="AV40" s="60">
        <v>1.40371</v>
      </c>
      <c r="AW40" s="59">
        <v>1.15959</v>
      </c>
      <c r="AX40" s="61">
        <v>1.46021</v>
      </c>
      <c r="AY40" s="62">
        <v>1.11081</v>
      </c>
      <c r="AZ40" s="62">
        <v>1.52015</v>
      </c>
      <c r="BA40" s="59">
        <v>1.06152</v>
      </c>
      <c r="BB40" s="61">
        <v>1.5834</v>
      </c>
      <c r="BC40" s="62">
        <v>1.01185</v>
      </c>
      <c r="BD40" s="62">
        <v>1.64982</v>
      </c>
      <c r="BE40" s="59">
        <v>0.96196</v>
      </c>
      <c r="BF40" s="61">
        <v>1.71928</v>
      </c>
      <c r="BG40" s="62">
        <v>0.912</v>
      </c>
      <c r="BH40" s="62">
        <v>1.79157</v>
      </c>
      <c r="BI40" s="59">
        <v>0.86212</v>
      </c>
      <c r="BJ40" s="61">
        <v>1.86652</v>
      </c>
      <c r="BK40" s="62">
        <v>0.81247</v>
      </c>
      <c r="BL40" s="62">
        <v>1.94392</v>
      </c>
      <c r="BM40" s="59">
        <v>0.76321</v>
      </c>
      <c r="BN40" s="61">
        <v>2.02356</v>
      </c>
      <c r="BO40" s="62">
        <v>0.71447</v>
      </c>
      <c r="BP40" s="62">
        <v>2.10519</v>
      </c>
      <c r="BQ40" s="59">
        <v>0.66641</v>
      </c>
      <c r="BR40" s="61">
        <v>2.18859</v>
      </c>
      <c r="BS40" s="62">
        <v>0.61917</v>
      </c>
      <c r="BT40" s="62">
        <v>2.27347</v>
      </c>
      <c r="BU40" s="59">
        <v>0.5729</v>
      </c>
      <c r="BV40" s="61">
        <v>2.35957</v>
      </c>
      <c r="BW40" s="62">
        <v>0.52773</v>
      </c>
      <c r="BX40" s="62">
        <v>2.44662</v>
      </c>
      <c r="BY40" s="59">
        <v>0.48379</v>
      </c>
      <c r="BZ40" s="61">
        <v>2.53432</v>
      </c>
      <c r="CA40" s="62">
        <v>0.44123</v>
      </c>
      <c r="CB40" s="62">
        <v>2.62239</v>
      </c>
      <c r="CC40" s="59">
        <v>0.40016</v>
      </c>
      <c r="CD40" s="61">
        <v>2.7105</v>
      </c>
      <c r="CE40" s="62">
        <v>0.36068</v>
      </c>
      <c r="CF40" s="62">
        <v>2.79836</v>
      </c>
    </row>
    <row r="41" spans="1:84" ht="15.75">
      <c r="A41" s="50">
        <v>42</v>
      </c>
      <c r="B41" s="55">
        <v>1.45615</v>
      </c>
      <c r="C41" s="56">
        <v>1.5534</v>
      </c>
      <c r="D41" s="55">
        <v>1.4073</v>
      </c>
      <c r="E41" s="56">
        <v>1.60608</v>
      </c>
      <c r="F41" s="55">
        <v>1.35733</v>
      </c>
      <c r="G41" s="57">
        <v>1.66172</v>
      </c>
      <c r="H41" s="58">
        <v>1.3064</v>
      </c>
      <c r="I41" s="58">
        <v>1.72019</v>
      </c>
      <c r="J41" s="55">
        <v>1.25463</v>
      </c>
      <c r="K41" s="57">
        <v>1.78137</v>
      </c>
      <c r="L41" s="58">
        <v>1.20218</v>
      </c>
      <c r="M41" s="58">
        <v>1.84512</v>
      </c>
      <c r="N41" s="55">
        <v>1.14918</v>
      </c>
      <c r="O41" s="57">
        <v>1.9113</v>
      </c>
      <c r="P41" s="58">
        <v>1.09581</v>
      </c>
      <c r="Q41" s="58">
        <v>1.97972</v>
      </c>
      <c r="R41" s="55">
        <v>1.04219</v>
      </c>
      <c r="S41" s="57">
        <v>2.05023</v>
      </c>
      <c r="T41" s="58">
        <v>0.98851</v>
      </c>
      <c r="U41" s="58">
        <v>2.12262</v>
      </c>
      <c r="V41" s="55">
        <v>0.93489</v>
      </c>
      <c r="W41" s="57">
        <v>2.1967</v>
      </c>
      <c r="X41" s="58">
        <v>0.88151</v>
      </c>
      <c r="Y41" s="58">
        <v>2.27227</v>
      </c>
      <c r="Z41" s="55">
        <v>0.82852</v>
      </c>
      <c r="AA41" s="57">
        <v>2.34909</v>
      </c>
      <c r="AB41" s="58">
        <v>0.77607</v>
      </c>
      <c r="AC41" s="58">
        <v>2.42694</v>
      </c>
      <c r="AD41" s="55">
        <v>0.72431</v>
      </c>
      <c r="AE41" s="57">
        <v>2.50558</v>
      </c>
      <c r="AF41" s="58">
        <v>0.67341</v>
      </c>
      <c r="AG41" s="58">
        <v>2.5848</v>
      </c>
      <c r="AH41" s="55">
        <v>0.6235</v>
      </c>
      <c r="AI41" s="57">
        <v>2.66432</v>
      </c>
      <c r="AJ41" s="58">
        <v>0.57474</v>
      </c>
      <c r="AK41" s="58">
        <v>2.74389</v>
      </c>
      <c r="AL41" s="55">
        <v>0.52726</v>
      </c>
      <c r="AM41" s="57">
        <v>2.82328</v>
      </c>
      <c r="AN41" s="58">
        <v>0.48121</v>
      </c>
      <c r="AO41" s="58">
        <v>2.9022</v>
      </c>
      <c r="AS41" s="59">
        <v>1.26376</v>
      </c>
      <c r="AT41" s="60">
        <v>1.35725</v>
      </c>
      <c r="AU41" s="59">
        <v>1.21752</v>
      </c>
      <c r="AV41" s="60">
        <v>1.40882</v>
      </c>
      <c r="AW41" s="59">
        <v>1.17049</v>
      </c>
      <c r="AX41" s="61">
        <v>1.46375</v>
      </c>
      <c r="AY41" s="62">
        <v>1.1228</v>
      </c>
      <c r="AZ41" s="62">
        <v>1.52194</v>
      </c>
      <c r="BA41" s="59">
        <v>1.07459</v>
      </c>
      <c r="BB41" s="61">
        <v>1.58329</v>
      </c>
      <c r="BC41" s="62">
        <v>1.02599</v>
      </c>
      <c r="BD41" s="62">
        <v>1.64766</v>
      </c>
      <c r="BE41" s="59">
        <v>0.97715</v>
      </c>
      <c r="BF41" s="61">
        <v>1.71491</v>
      </c>
      <c r="BG41" s="62">
        <v>0.92821</v>
      </c>
      <c r="BH41" s="62">
        <v>1.78489</v>
      </c>
      <c r="BI41" s="59">
        <v>0.8793</v>
      </c>
      <c r="BJ41" s="61">
        <v>1.85741</v>
      </c>
      <c r="BK41" s="62">
        <v>0.83058</v>
      </c>
      <c r="BL41" s="62">
        <v>1.9323</v>
      </c>
      <c r="BM41" s="59">
        <v>0.78217</v>
      </c>
      <c r="BN41" s="61">
        <v>2.00935</v>
      </c>
      <c r="BO41" s="62">
        <v>0.73421</v>
      </c>
      <c r="BP41" s="62">
        <v>2.08835</v>
      </c>
      <c r="BQ41" s="59">
        <v>0.68686</v>
      </c>
      <c r="BR41" s="61">
        <v>2.16907</v>
      </c>
      <c r="BS41" s="62">
        <v>0.64023</v>
      </c>
      <c r="BT41" s="62">
        <v>2.25127</v>
      </c>
      <c r="BU41" s="59">
        <v>0.59448</v>
      </c>
      <c r="BV41" s="61">
        <v>2.33471</v>
      </c>
      <c r="BW41" s="62">
        <v>0.54972</v>
      </c>
      <c r="BX41" s="62">
        <v>2.41914</v>
      </c>
      <c r="BY41" s="59">
        <v>0.50609</v>
      </c>
      <c r="BZ41" s="61">
        <v>2.50428</v>
      </c>
      <c r="CA41" s="62">
        <v>0.4637</v>
      </c>
      <c r="CB41" s="62">
        <v>2.58987</v>
      </c>
      <c r="CC41" s="59">
        <v>0.42268</v>
      </c>
      <c r="CD41" s="61">
        <v>2.67562</v>
      </c>
      <c r="CE41" s="62">
        <v>0.38314</v>
      </c>
      <c r="CF41" s="62">
        <v>2.76124</v>
      </c>
    </row>
    <row r="42" spans="1:84" ht="15.75">
      <c r="A42" s="50">
        <v>43</v>
      </c>
      <c r="B42" s="55">
        <v>1.46278</v>
      </c>
      <c r="C42" s="56">
        <v>1.55773</v>
      </c>
      <c r="D42" s="55">
        <v>1.41507</v>
      </c>
      <c r="E42" s="56">
        <v>1.60905</v>
      </c>
      <c r="F42" s="55">
        <v>1.36629</v>
      </c>
      <c r="G42" s="57">
        <v>1.66319</v>
      </c>
      <c r="H42" s="58">
        <v>1.31655</v>
      </c>
      <c r="I42" s="58">
        <v>1.72002</v>
      </c>
      <c r="J42" s="55">
        <v>1.266</v>
      </c>
      <c r="K42" s="57">
        <v>1.77944</v>
      </c>
      <c r="L42" s="58">
        <v>1.21476</v>
      </c>
      <c r="M42" s="58">
        <v>1.84132</v>
      </c>
      <c r="N42" s="55">
        <v>1.16298</v>
      </c>
      <c r="O42" s="57">
        <v>1.90552</v>
      </c>
      <c r="P42" s="58">
        <v>1.1108</v>
      </c>
      <c r="Q42" s="58">
        <v>1.97189</v>
      </c>
      <c r="R42" s="55">
        <v>1.05837</v>
      </c>
      <c r="S42" s="57">
        <v>2.04027</v>
      </c>
      <c r="T42" s="58">
        <v>1.00581</v>
      </c>
      <c r="U42" s="58">
        <v>2.11047</v>
      </c>
      <c r="V42" s="55">
        <v>0.95328</v>
      </c>
      <c r="W42" s="57">
        <v>2.18231</v>
      </c>
      <c r="X42" s="58">
        <v>0.90093</v>
      </c>
      <c r="Y42" s="58">
        <v>2.25562</v>
      </c>
      <c r="Z42" s="55">
        <v>0.84891</v>
      </c>
      <c r="AA42" s="57">
        <v>2.33017</v>
      </c>
      <c r="AB42" s="58">
        <v>0.79734</v>
      </c>
      <c r="AC42" s="58">
        <v>2.40577</v>
      </c>
      <c r="AD42" s="55">
        <v>0.74639</v>
      </c>
      <c r="AE42" s="57">
        <v>2.4822</v>
      </c>
      <c r="AF42" s="58">
        <v>0.69619</v>
      </c>
      <c r="AG42" s="58">
        <v>2.55922</v>
      </c>
      <c r="AH42" s="55">
        <v>0.64688</v>
      </c>
      <c r="AI42" s="57">
        <v>2.63664</v>
      </c>
      <c r="AJ42" s="58">
        <v>0.5986</v>
      </c>
      <c r="AK42" s="58">
        <v>2.71419</v>
      </c>
      <c r="AL42" s="55">
        <v>0.55149</v>
      </c>
      <c r="AM42" s="57">
        <v>2.79164</v>
      </c>
      <c r="AN42" s="58">
        <v>0.50568</v>
      </c>
      <c r="AO42" s="58">
        <v>2.86878</v>
      </c>
      <c r="AS42" s="59">
        <v>1.27223</v>
      </c>
      <c r="AT42" s="60">
        <v>1.36356</v>
      </c>
      <c r="AU42" s="59">
        <v>1.22699</v>
      </c>
      <c r="AV42" s="60">
        <v>1.41382</v>
      </c>
      <c r="AW42" s="59">
        <v>1.181</v>
      </c>
      <c r="AX42" s="61">
        <v>1.46726</v>
      </c>
      <c r="AY42" s="62">
        <v>1.13435</v>
      </c>
      <c r="AZ42" s="62">
        <v>1.5238</v>
      </c>
      <c r="BA42" s="59">
        <v>1.08718</v>
      </c>
      <c r="BB42" s="61">
        <v>1.58335</v>
      </c>
      <c r="BC42" s="62">
        <v>1.03961</v>
      </c>
      <c r="BD42" s="62">
        <v>1.64578</v>
      </c>
      <c r="BE42" s="59">
        <v>0.9918</v>
      </c>
      <c r="BF42" s="61">
        <v>1.71096</v>
      </c>
      <c r="BG42" s="62">
        <v>0.94383</v>
      </c>
      <c r="BH42" s="62">
        <v>1.77876</v>
      </c>
      <c r="BI42" s="59">
        <v>0.89587</v>
      </c>
      <c r="BJ42" s="61">
        <v>1.84899</v>
      </c>
      <c r="BK42" s="62">
        <v>0.84804</v>
      </c>
      <c r="BL42" s="62">
        <v>1.92151</v>
      </c>
      <c r="BM42" s="59">
        <v>0.80048</v>
      </c>
      <c r="BN42" s="61">
        <v>1.99612</v>
      </c>
      <c r="BO42" s="62">
        <v>0.7533</v>
      </c>
      <c r="BP42" s="62">
        <v>2.07263</v>
      </c>
      <c r="BQ42" s="59">
        <v>0.70666</v>
      </c>
      <c r="BR42" s="61">
        <v>2.15082</v>
      </c>
      <c r="BS42" s="62">
        <v>0.66065</v>
      </c>
      <c r="BT42" s="62">
        <v>2.23048</v>
      </c>
      <c r="BU42" s="59">
        <v>0.61543</v>
      </c>
      <c r="BV42" s="61">
        <v>2.31139</v>
      </c>
      <c r="BW42" s="62">
        <v>0.57112</v>
      </c>
      <c r="BX42" s="62">
        <v>2.39331</v>
      </c>
      <c r="BY42" s="59">
        <v>0.52782</v>
      </c>
      <c r="BZ42" s="61">
        <v>2.476</v>
      </c>
      <c r="CA42" s="62">
        <v>0.48567</v>
      </c>
      <c r="CB42" s="62">
        <v>2.5592</v>
      </c>
      <c r="CC42" s="59">
        <v>0.44476</v>
      </c>
      <c r="CD42" s="61">
        <v>2.64266</v>
      </c>
      <c r="CE42" s="62">
        <v>0.40522</v>
      </c>
      <c r="CF42" s="62">
        <v>2.72612</v>
      </c>
    </row>
    <row r="43" spans="1:84" ht="15.75">
      <c r="A43" s="50">
        <v>44</v>
      </c>
      <c r="B43" s="55">
        <v>1.4692</v>
      </c>
      <c r="C43" s="56">
        <v>1.56193</v>
      </c>
      <c r="D43" s="55">
        <v>1.42257</v>
      </c>
      <c r="E43" s="56">
        <v>1.61196</v>
      </c>
      <c r="F43" s="55">
        <v>1.3749</v>
      </c>
      <c r="G43" s="57">
        <v>1.66467</v>
      </c>
      <c r="H43" s="58">
        <v>1.32631</v>
      </c>
      <c r="I43" s="58">
        <v>1.71996</v>
      </c>
      <c r="J43" s="55">
        <v>1.27692</v>
      </c>
      <c r="K43" s="57">
        <v>1.77772</v>
      </c>
      <c r="L43" s="58">
        <v>1.22685</v>
      </c>
      <c r="M43" s="58">
        <v>1.83784</v>
      </c>
      <c r="N43" s="55">
        <v>1.17624</v>
      </c>
      <c r="O43" s="57">
        <v>1.90017</v>
      </c>
      <c r="P43" s="58">
        <v>1.12522</v>
      </c>
      <c r="Q43" s="58">
        <v>1.9646</v>
      </c>
      <c r="R43" s="55">
        <v>1.0739</v>
      </c>
      <c r="S43" s="57">
        <v>2.03095</v>
      </c>
      <c r="T43" s="58">
        <v>1.02245</v>
      </c>
      <c r="U43" s="58">
        <v>2.09907</v>
      </c>
      <c r="V43" s="55">
        <v>0.97099</v>
      </c>
      <c r="W43" s="57">
        <v>2.16881</v>
      </c>
      <c r="X43" s="58">
        <v>0.91964</v>
      </c>
      <c r="Y43" s="58">
        <v>2.23997</v>
      </c>
      <c r="Z43" s="55">
        <v>0.86856</v>
      </c>
      <c r="AA43" s="57">
        <v>2.31237</v>
      </c>
      <c r="AB43" s="58">
        <v>0.81787</v>
      </c>
      <c r="AC43" s="58">
        <v>2.38581</v>
      </c>
      <c r="AD43" s="55">
        <v>0.76771</v>
      </c>
      <c r="AE43" s="57">
        <v>2.46011</v>
      </c>
      <c r="AF43" s="58">
        <v>0.71822</v>
      </c>
      <c r="AG43" s="58">
        <v>2.53505</v>
      </c>
      <c r="AH43" s="55">
        <v>0.66953</v>
      </c>
      <c r="AI43" s="57">
        <v>2.61043</v>
      </c>
      <c r="AJ43" s="58">
        <v>0.62177</v>
      </c>
      <c r="AK43" s="58">
        <v>2.68601</v>
      </c>
      <c r="AL43" s="55">
        <v>0.57507</v>
      </c>
      <c r="AM43" s="57">
        <v>2.76161</v>
      </c>
      <c r="AN43" s="58">
        <v>0.52954</v>
      </c>
      <c r="AO43" s="58">
        <v>2.83698</v>
      </c>
      <c r="AS43" s="59">
        <v>1.28041</v>
      </c>
      <c r="AT43" s="60">
        <v>1.36969</v>
      </c>
      <c r="AU43" s="59">
        <v>1.23615</v>
      </c>
      <c r="AV43" s="60">
        <v>1.4187</v>
      </c>
      <c r="AW43" s="59">
        <v>1.19115</v>
      </c>
      <c r="AX43" s="61">
        <v>1.47073</v>
      </c>
      <c r="AY43" s="62">
        <v>1.1455</v>
      </c>
      <c r="AZ43" s="62">
        <v>1.52571</v>
      </c>
      <c r="BA43" s="59">
        <v>1.09933</v>
      </c>
      <c r="BB43" s="61">
        <v>1.58357</v>
      </c>
      <c r="BC43" s="62">
        <v>1.05276</v>
      </c>
      <c r="BD43" s="62">
        <v>1.64416</v>
      </c>
      <c r="BE43" s="59">
        <v>1.00591</v>
      </c>
      <c r="BF43" s="61">
        <v>1.7074</v>
      </c>
      <c r="BG43" s="62">
        <v>0.95891</v>
      </c>
      <c r="BH43" s="62">
        <v>1.77313</v>
      </c>
      <c r="BI43" s="59">
        <v>0.91186</v>
      </c>
      <c r="BJ43" s="61">
        <v>1.84121</v>
      </c>
      <c r="BK43" s="62">
        <v>0.86491</v>
      </c>
      <c r="BL43" s="62">
        <v>1.91149</v>
      </c>
      <c r="BM43" s="59">
        <v>0.81817</v>
      </c>
      <c r="BN43" s="61">
        <v>1.98379</v>
      </c>
      <c r="BO43" s="62">
        <v>0.77177</v>
      </c>
      <c r="BP43" s="62">
        <v>2.05795</v>
      </c>
      <c r="BQ43" s="59">
        <v>0.72582</v>
      </c>
      <c r="BR43" s="61">
        <v>2.13374</v>
      </c>
      <c r="BS43" s="62">
        <v>0.68045</v>
      </c>
      <c r="BT43" s="62">
        <v>2.211</v>
      </c>
      <c r="BU43" s="59">
        <v>0.63579</v>
      </c>
      <c r="BV43" s="61">
        <v>2.28949</v>
      </c>
      <c r="BW43" s="62">
        <v>0.59193</v>
      </c>
      <c r="BX43" s="62">
        <v>2.36903</v>
      </c>
      <c r="BY43" s="59">
        <v>0.54901</v>
      </c>
      <c r="BZ43" s="61">
        <v>2.44936</v>
      </c>
      <c r="CA43" s="62">
        <v>0.50712</v>
      </c>
      <c r="CB43" s="62">
        <v>2.53027</v>
      </c>
      <c r="CC43" s="59">
        <v>0.46639</v>
      </c>
      <c r="CD43" s="61">
        <v>2.61151</v>
      </c>
      <c r="CE43" s="62">
        <v>0.42691</v>
      </c>
      <c r="CF43" s="62">
        <v>2.69285</v>
      </c>
    </row>
    <row r="44" spans="1:84" ht="15.75">
      <c r="A44" s="50">
        <v>45</v>
      </c>
      <c r="B44" s="55">
        <v>1.47538</v>
      </c>
      <c r="C44" s="56">
        <v>1.56602</v>
      </c>
      <c r="D44" s="55">
        <v>1.4298</v>
      </c>
      <c r="E44" s="56">
        <v>1.61482</v>
      </c>
      <c r="F44" s="55">
        <v>1.3832</v>
      </c>
      <c r="G44" s="57">
        <v>1.66618</v>
      </c>
      <c r="H44" s="58">
        <v>1.33571</v>
      </c>
      <c r="I44" s="58">
        <v>1.71999</v>
      </c>
      <c r="J44" s="55">
        <v>1.28744</v>
      </c>
      <c r="K44" s="57">
        <v>1.77618</v>
      </c>
      <c r="L44" s="58">
        <v>1.23849</v>
      </c>
      <c r="M44" s="58">
        <v>1.83462</v>
      </c>
      <c r="N44" s="55">
        <v>1.18899</v>
      </c>
      <c r="O44" s="57">
        <v>1.8952</v>
      </c>
      <c r="P44" s="58">
        <v>1.13907</v>
      </c>
      <c r="Q44" s="58">
        <v>1.95778</v>
      </c>
      <c r="R44" s="55">
        <v>1.08886</v>
      </c>
      <c r="S44" s="57">
        <v>2.02222</v>
      </c>
      <c r="T44" s="58">
        <v>1.03846</v>
      </c>
      <c r="U44" s="58">
        <v>2.08839</v>
      </c>
      <c r="V44" s="55">
        <v>0.98802</v>
      </c>
      <c r="W44" s="57">
        <v>2.15611</v>
      </c>
      <c r="X44" s="58">
        <v>0.93765</v>
      </c>
      <c r="Y44" s="58">
        <v>2.22524</v>
      </c>
      <c r="Z44" s="55">
        <v>0.8875</v>
      </c>
      <c r="AA44" s="57">
        <v>2.29558</v>
      </c>
      <c r="AB44" s="58">
        <v>0.83769</v>
      </c>
      <c r="AC44" s="58">
        <v>2.36698</v>
      </c>
      <c r="AD44" s="55">
        <v>0.78833</v>
      </c>
      <c r="AE44" s="57">
        <v>2.43924</v>
      </c>
      <c r="AF44" s="58">
        <v>0.73955</v>
      </c>
      <c r="AG44" s="58">
        <v>2.51218</v>
      </c>
      <c r="AH44" s="55">
        <v>0.69149</v>
      </c>
      <c r="AI44" s="57">
        <v>2.58559</v>
      </c>
      <c r="AJ44" s="58">
        <v>0.64427</v>
      </c>
      <c r="AK44" s="58">
        <v>2.65929</v>
      </c>
      <c r="AL44" s="55">
        <v>0.59801</v>
      </c>
      <c r="AM44" s="57">
        <v>2.73306</v>
      </c>
      <c r="AN44" s="58">
        <v>0.55282</v>
      </c>
      <c r="AO44" s="58">
        <v>2.80672</v>
      </c>
      <c r="AS44" s="59">
        <v>1.28832</v>
      </c>
      <c r="AT44" s="60">
        <v>1.37566</v>
      </c>
      <c r="AU44" s="59">
        <v>1.24501</v>
      </c>
      <c r="AV44" s="60">
        <v>1.42346</v>
      </c>
      <c r="AW44" s="59">
        <v>1.20095</v>
      </c>
      <c r="AX44" s="61">
        <v>1.47416</v>
      </c>
      <c r="AY44" s="62">
        <v>1.15626</v>
      </c>
      <c r="AZ44" s="62">
        <v>1.52767</v>
      </c>
      <c r="BA44" s="59">
        <v>1.11106</v>
      </c>
      <c r="BB44" s="61">
        <v>1.58392</v>
      </c>
      <c r="BC44" s="62">
        <v>1.06545</v>
      </c>
      <c r="BD44" s="62">
        <v>1.64279</v>
      </c>
      <c r="BE44" s="59">
        <v>1.01954</v>
      </c>
      <c r="BF44" s="61">
        <v>1.70418</v>
      </c>
      <c r="BG44" s="62">
        <v>0.97345</v>
      </c>
      <c r="BH44" s="62">
        <v>1.76797</v>
      </c>
      <c r="BI44" s="59">
        <v>0.9273</v>
      </c>
      <c r="BJ44" s="61">
        <v>1.83401</v>
      </c>
      <c r="BK44" s="62">
        <v>0.88121</v>
      </c>
      <c r="BL44" s="62">
        <v>1.90217</v>
      </c>
      <c r="BM44" s="59">
        <v>0.83529</v>
      </c>
      <c r="BN44" s="61">
        <v>1.97229</v>
      </c>
      <c r="BO44" s="62">
        <v>0.78964</v>
      </c>
      <c r="BP44" s="62">
        <v>2.0442</v>
      </c>
      <c r="BQ44" s="59">
        <v>0.74439</v>
      </c>
      <c r="BR44" s="61">
        <v>2.11773</v>
      </c>
      <c r="BS44" s="62">
        <v>0.69966</v>
      </c>
      <c r="BT44" s="62">
        <v>2.1927</v>
      </c>
      <c r="BU44" s="59">
        <v>0.65555</v>
      </c>
      <c r="BV44" s="61">
        <v>2.26891</v>
      </c>
      <c r="BW44" s="62">
        <v>0.61218</v>
      </c>
      <c r="BX44" s="62">
        <v>2.34616</v>
      </c>
      <c r="BY44" s="59">
        <v>0.56965</v>
      </c>
      <c r="BZ44" s="61">
        <v>2.42424</v>
      </c>
      <c r="CA44" s="62">
        <v>0.52807</v>
      </c>
      <c r="CB44" s="62">
        <v>2.50294</v>
      </c>
      <c r="CC44" s="59">
        <v>0.48755</v>
      </c>
      <c r="CD44" s="61">
        <v>2.58205</v>
      </c>
      <c r="CE44" s="62">
        <v>0.44818</v>
      </c>
      <c r="CF44" s="62">
        <v>2.66134</v>
      </c>
    </row>
    <row r="45" spans="1:84" ht="15.75">
      <c r="A45" s="50">
        <v>46</v>
      </c>
      <c r="B45" s="55">
        <v>1.48136</v>
      </c>
      <c r="C45" s="56">
        <v>1.56999</v>
      </c>
      <c r="D45" s="55">
        <v>1.43677</v>
      </c>
      <c r="E45" s="56">
        <v>1.61763</v>
      </c>
      <c r="F45" s="55">
        <v>1.39121</v>
      </c>
      <c r="G45" s="57">
        <v>1.66769</v>
      </c>
      <c r="H45" s="58">
        <v>1.34477</v>
      </c>
      <c r="I45" s="58">
        <v>1.72012</v>
      </c>
      <c r="J45" s="55">
        <v>1.29756</v>
      </c>
      <c r="K45" s="57">
        <v>1.77482</v>
      </c>
      <c r="L45" s="58">
        <v>1.24969</v>
      </c>
      <c r="M45" s="58">
        <v>1.83167</v>
      </c>
      <c r="N45" s="55">
        <v>1.20127</v>
      </c>
      <c r="O45" s="57">
        <v>1.89058</v>
      </c>
      <c r="P45" s="58">
        <v>1.15242</v>
      </c>
      <c r="Q45" s="58">
        <v>1.95141</v>
      </c>
      <c r="R45" s="55">
        <v>1.10325</v>
      </c>
      <c r="S45" s="57">
        <v>2.01404</v>
      </c>
      <c r="T45" s="58">
        <v>1.05388</v>
      </c>
      <c r="U45" s="58">
        <v>2.07834</v>
      </c>
      <c r="V45" s="55">
        <v>1.00443</v>
      </c>
      <c r="W45" s="57">
        <v>2.14416</v>
      </c>
      <c r="X45" s="58">
        <v>0.95503</v>
      </c>
      <c r="Y45" s="58">
        <v>2.21134</v>
      </c>
      <c r="Z45" s="55">
        <v>0.90578</v>
      </c>
      <c r="AA45" s="57">
        <v>2.27974</v>
      </c>
      <c r="AB45" s="58">
        <v>0.85681</v>
      </c>
      <c r="AC45" s="58">
        <v>2.34918</v>
      </c>
      <c r="AD45" s="55">
        <v>0.80825</v>
      </c>
      <c r="AE45" s="57">
        <v>2.4195</v>
      </c>
      <c r="AF45" s="58">
        <v>0.7602</v>
      </c>
      <c r="AG45" s="58">
        <v>2.49051</v>
      </c>
      <c r="AH45" s="55">
        <v>0.71278</v>
      </c>
      <c r="AI45" s="57">
        <v>2.56205</v>
      </c>
      <c r="AJ45" s="58">
        <v>0.66611</v>
      </c>
      <c r="AK45" s="58">
        <v>2.63391</v>
      </c>
      <c r="AL45" s="55">
        <v>0.62032</v>
      </c>
      <c r="AM45" s="57">
        <v>2.70593</v>
      </c>
      <c r="AN45" s="58">
        <v>0.5755</v>
      </c>
      <c r="AO45" s="58">
        <v>2.7779</v>
      </c>
      <c r="AS45" s="59">
        <v>1.29599</v>
      </c>
      <c r="AT45" s="60">
        <v>1.38145</v>
      </c>
      <c r="AU45" s="59">
        <v>1.25357</v>
      </c>
      <c r="AV45" s="60">
        <v>1.42812</v>
      </c>
      <c r="AW45" s="59">
        <v>1.21043</v>
      </c>
      <c r="AX45" s="61">
        <v>1.47755</v>
      </c>
      <c r="AY45" s="62">
        <v>1.16667</v>
      </c>
      <c r="AZ45" s="62">
        <v>1.52966</v>
      </c>
      <c r="BA45" s="59">
        <v>1.12239</v>
      </c>
      <c r="BB45" s="61">
        <v>1.58439</v>
      </c>
      <c r="BC45" s="62">
        <v>1.0777</v>
      </c>
      <c r="BD45" s="62">
        <v>1.64162</v>
      </c>
      <c r="BE45" s="59">
        <v>1.0327</v>
      </c>
      <c r="BF45" s="61">
        <v>1.70127</v>
      </c>
      <c r="BG45" s="62">
        <v>0.98751</v>
      </c>
      <c r="BH45" s="62">
        <v>1.76322</v>
      </c>
      <c r="BI45" s="59">
        <v>0.94223</v>
      </c>
      <c r="BJ45" s="61">
        <v>1.82734</v>
      </c>
      <c r="BK45" s="62">
        <v>0.89696</v>
      </c>
      <c r="BL45" s="62">
        <v>1.8935</v>
      </c>
      <c r="BM45" s="59">
        <v>0.85183</v>
      </c>
      <c r="BN45" s="61">
        <v>1.96155</v>
      </c>
      <c r="BO45" s="62">
        <v>0.80693</v>
      </c>
      <c r="BP45" s="62">
        <v>2.03135</v>
      </c>
      <c r="BQ45" s="59">
        <v>0.76238</v>
      </c>
      <c r="BR45" s="61">
        <v>2.10272</v>
      </c>
      <c r="BS45" s="62">
        <v>0.71828</v>
      </c>
      <c r="BT45" s="62">
        <v>2.17551</v>
      </c>
      <c r="BU45" s="59">
        <v>0.67475</v>
      </c>
      <c r="BV45" s="61">
        <v>2.24954</v>
      </c>
      <c r="BW45" s="62">
        <v>0.63186</v>
      </c>
      <c r="BX45" s="62">
        <v>2.3246</v>
      </c>
      <c r="BY45" s="59">
        <v>0.58976</v>
      </c>
      <c r="BZ45" s="61">
        <v>2.40053</v>
      </c>
      <c r="CA45" s="62">
        <v>0.54852</v>
      </c>
      <c r="CB45" s="62">
        <v>2.47712</v>
      </c>
      <c r="CC45" s="59">
        <v>0.50824</v>
      </c>
      <c r="CD45" s="61">
        <v>2.55417</v>
      </c>
      <c r="CE45" s="62">
        <v>0.46902</v>
      </c>
      <c r="CF45" s="62">
        <v>2.63147</v>
      </c>
    </row>
    <row r="46" spans="1:84" ht="15.75">
      <c r="A46" s="50">
        <v>47</v>
      </c>
      <c r="B46" s="55">
        <v>1.48715</v>
      </c>
      <c r="C46" s="56">
        <v>1.57386</v>
      </c>
      <c r="D46" s="55">
        <v>1.44352</v>
      </c>
      <c r="E46" s="56">
        <v>1.62038</v>
      </c>
      <c r="F46" s="55">
        <v>1.39894</v>
      </c>
      <c r="G46" s="57">
        <v>1.66923</v>
      </c>
      <c r="H46" s="58">
        <v>1.3535</v>
      </c>
      <c r="I46" s="58">
        <v>1.72033</v>
      </c>
      <c r="J46" s="55">
        <v>1.30731</v>
      </c>
      <c r="K46" s="57">
        <v>1.77361</v>
      </c>
      <c r="L46" s="58">
        <v>1.26047</v>
      </c>
      <c r="M46" s="58">
        <v>1.82895</v>
      </c>
      <c r="N46" s="55">
        <v>1.21309</v>
      </c>
      <c r="O46" s="57">
        <v>1.88627</v>
      </c>
      <c r="P46" s="58">
        <v>1.16526</v>
      </c>
      <c r="Q46" s="58">
        <v>1.94545</v>
      </c>
      <c r="R46" s="55">
        <v>1.1171</v>
      </c>
      <c r="S46" s="57">
        <v>2.00636</v>
      </c>
      <c r="T46" s="58">
        <v>1.06873</v>
      </c>
      <c r="U46" s="58">
        <v>2.06889</v>
      </c>
      <c r="V46" s="55">
        <v>1.02026</v>
      </c>
      <c r="W46" s="57">
        <v>2.1329</v>
      </c>
      <c r="X46" s="58">
        <v>0.97178</v>
      </c>
      <c r="Y46" s="58">
        <v>2.19824</v>
      </c>
      <c r="Z46" s="55">
        <v>0.92342</v>
      </c>
      <c r="AA46" s="57">
        <v>2.26478</v>
      </c>
      <c r="AB46" s="58">
        <v>0.87529</v>
      </c>
      <c r="AC46" s="58">
        <v>2.33235</v>
      </c>
      <c r="AD46" s="55">
        <v>0.82751</v>
      </c>
      <c r="AE46" s="57">
        <v>2.4008</v>
      </c>
      <c r="AF46" s="58">
        <v>0.78018</v>
      </c>
      <c r="AG46" s="58">
        <v>2.46998</v>
      </c>
      <c r="AH46" s="55">
        <v>0.73341</v>
      </c>
      <c r="AI46" s="57">
        <v>2.5397</v>
      </c>
      <c r="AJ46" s="58">
        <v>0.68732</v>
      </c>
      <c r="AK46" s="58">
        <v>2.6098</v>
      </c>
      <c r="AL46" s="55">
        <v>0.642</v>
      </c>
      <c r="AM46" s="57">
        <v>2.68011</v>
      </c>
      <c r="AN46" s="58">
        <v>0.59759</v>
      </c>
      <c r="AO46" s="58">
        <v>2.75044</v>
      </c>
      <c r="AS46" s="59">
        <v>1.30343</v>
      </c>
      <c r="AT46" s="60">
        <v>1.3871</v>
      </c>
      <c r="AU46" s="59">
        <v>1.26187</v>
      </c>
      <c r="AV46" s="60">
        <v>1.43268</v>
      </c>
      <c r="AW46" s="59">
        <v>1.21959</v>
      </c>
      <c r="AX46" s="61">
        <v>1.4809</v>
      </c>
      <c r="AY46" s="62">
        <v>1.17672</v>
      </c>
      <c r="AZ46" s="62">
        <v>1.53168</v>
      </c>
      <c r="BA46" s="59">
        <v>1.13333</v>
      </c>
      <c r="BB46" s="61">
        <v>1.58496</v>
      </c>
      <c r="BC46" s="62">
        <v>1.08954</v>
      </c>
      <c r="BD46" s="62">
        <v>1.64065</v>
      </c>
      <c r="BE46" s="59">
        <v>1.04542</v>
      </c>
      <c r="BF46" s="61">
        <v>1.69864</v>
      </c>
      <c r="BG46" s="62">
        <v>1.00109</v>
      </c>
      <c r="BH46" s="62">
        <v>1.75885</v>
      </c>
      <c r="BI46" s="59">
        <v>0.95665</v>
      </c>
      <c r="BJ46" s="61">
        <v>1.82115</v>
      </c>
      <c r="BK46" s="62">
        <v>0.9122</v>
      </c>
      <c r="BL46" s="62">
        <v>1.8854</v>
      </c>
      <c r="BM46" s="59">
        <v>0.86783</v>
      </c>
      <c r="BN46" s="61">
        <v>1.95151</v>
      </c>
      <c r="BO46" s="62">
        <v>0.82367</v>
      </c>
      <c r="BP46" s="62">
        <v>2.01929</v>
      </c>
      <c r="BQ46" s="59">
        <v>0.77981</v>
      </c>
      <c r="BR46" s="61">
        <v>2.08862</v>
      </c>
      <c r="BS46" s="62">
        <v>0.73634</v>
      </c>
      <c r="BT46" s="62">
        <v>2.15934</v>
      </c>
      <c r="BU46" s="59">
        <v>0.69337</v>
      </c>
      <c r="BV46" s="61">
        <v>2.23128</v>
      </c>
      <c r="BW46" s="62">
        <v>0.651</v>
      </c>
      <c r="BX46" s="62">
        <v>2.30427</v>
      </c>
      <c r="BY46" s="59">
        <v>0.60933</v>
      </c>
      <c r="BZ46" s="61">
        <v>2.37814</v>
      </c>
      <c r="CA46" s="62">
        <v>0.56845</v>
      </c>
      <c r="CB46" s="62">
        <v>2.45269</v>
      </c>
      <c r="CC46" s="59">
        <v>0.52846</v>
      </c>
      <c r="CD46" s="61">
        <v>2.52775</v>
      </c>
      <c r="CE46" s="62">
        <v>0.48943</v>
      </c>
      <c r="CF46" s="62">
        <v>2.60313</v>
      </c>
    </row>
    <row r="47" spans="1:84" ht="15.75">
      <c r="A47" s="50">
        <v>48</v>
      </c>
      <c r="B47" s="55">
        <v>1.49275</v>
      </c>
      <c r="C47" s="56">
        <v>1.57762</v>
      </c>
      <c r="D47" s="55">
        <v>1.45004</v>
      </c>
      <c r="E47" s="56">
        <v>1.62308</v>
      </c>
      <c r="F47" s="55">
        <v>1.4064</v>
      </c>
      <c r="G47" s="57">
        <v>1.67076</v>
      </c>
      <c r="H47" s="58">
        <v>1.36192</v>
      </c>
      <c r="I47" s="58">
        <v>1.72061</v>
      </c>
      <c r="J47" s="55">
        <v>1.31672</v>
      </c>
      <c r="K47" s="57">
        <v>1.77253</v>
      </c>
      <c r="L47" s="58">
        <v>1.27087</v>
      </c>
      <c r="M47" s="58">
        <v>1.82645</v>
      </c>
      <c r="N47" s="55">
        <v>1.22447</v>
      </c>
      <c r="O47" s="57">
        <v>1.88226</v>
      </c>
      <c r="P47" s="58">
        <v>1.17764</v>
      </c>
      <c r="Q47" s="58">
        <v>1.93987</v>
      </c>
      <c r="R47" s="55">
        <v>1.13046</v>
      </c>
      <c r="S47" s="57">
        <v>1.99915</v>
      </c>
      <c r="T47" s="58">
        <v>1.08306</v>
      </c>
      <c r="U47" s="58">
        <v>2.05999</v>
      </c>
      <c r="V47" s="55">
        <v>1.03552</v>
      </c>
      <c r="W47" s="57">
        <v>2.12227</v>
      </c>
      <c r="X47" s="58">
        <v>0.98794</v>
      </c>
      <c r="Y47" s="58">
        <v>2.18586</v>
      </c>
      <c r="Z47" s="55">
        <v>0.94045</v>
      </c>
      <c r="AA47" s="57">
        <v>2.25062</v>
      </c>
      <c r="AB47" s="58">
        <v>0.89314</v>
      </c>
      <c r="AC47" s="58">
        <v>2.31641</v>
      </c>
      <c r="AD47" s="55">
        <v>0.84614</v>
      </c>
      <c r="AE47" s="57">
        <v>2.38309</v>
      </c>
      <c r="AF47" s="58">
        <v>0.79951</v>
      </c>
      <c r="AG47" s="58">
        <v>2.45049</v>
      </c>
      <c r="AH47" s="55">
        <v>0.7534</v>
      </c>
      <c r="AI47" s="57">
        <v>2.51847</v>
      </c>
      <c r="AJ47" s="58">
        <v>0.70789</v>
      </c>
      <c r="AK47" s="58">
        <v>2.58687</v>
      </c>
      <c r="AL47" s="55">
        <v>0.66309</v>
      </c>
      <c r="AM47" s="57">
        <v>2.65552</v>
      </c>
      <c r="AN47" s="58">
        <v>0.61909</v>
      </c>
      <c r="AO47" s="58">
        <v>2.72427</v>
      </c>
      <c r="AS47" s="59">
        <v>1.31063</v>
      </c>
      <c r="AT47" s="60">
        <v>1.39258</v>
      </c>
      <c r="AU47" s="59">
        <v>1.2699</v>
      </c>
      <c r="AV47" s="60">
        <v>1.43713</v>
      </c>
      <c r="AW47" s="59">
        <v>1.22848</v>
      </c>
      <c r="AX47" s="61">
        <v>1.4842</v>
      </c>
      <c r="AY47" s="62">
        <v>1.18645</v>
      </c>
      <c r="AZ47" s="62">
        <v>1.53372</v>
      </c>
      <c r="BA47" s="59">
        <v>1.14392</v>
      </c>
      <c r="BB47" s="61">
        <v>1.58564</v>
      </c>
      <c r="BC47" s="62">
        <v>1.10098</v>
      </c>
      <c r="BD47" s="62">
        <v>1.63985</v>
      </c>
      <c r="BE47" s="59">
        <v>1.05771</v>
      </c>
      <c r="BF47" s="61">
        <v>1.69628</v>
      </c>
      <c r="BG47" s="62">
        <v>1.01421</v>
      </c>
      <c r="BH47" s="62">
        <v>1.75483</v>
      </c>
      <c r="BI47" s="59">
        <v>0.9706</v>
      </c>
      <c r="BJ47" s="61">
        <v>1.8154</v>
      </c>
      <c r="BK47" s="62">
        <v>0.92693</v>
      </c>
      <c r="BL47" s="62">
        <v>1.87787</v>
      </c>
      <c r="BM47" s="59">
        <v>0.88334</v>
      </c>
      <c r="BN47" s="61">
        <v>1.9421</v>
      </c>
      <c r="BO47" s="62">
        <v>0.83989</v>
      </c>
      <c r="BP47" s="62">
        <v>2.00798</v>
      </c>
      <c r="BQ47" s="59">
        <v>0.79671</v>
      </c>
      <c r="BR47" s="61">
        <v>2.07537</v>
      </c>
      <c r="BS47" s="62">
        <v>0.75386</v>
      </c>
      <c r="BT47" s="62">
        <v>2.14411</v>
      </c>
      <c r="BU47" s="59">
        <v>0.71147</v>
      </c>
      <c r="BV47" s="61">
        <v>2.21406</v>
      </c>
      <c r="BW47" s="62">
        <v>0.66962</v>
      </c>
      <c r="BX47" s="62">
        <v>2.28506</v>
      </c>
      <c r="BY47" s="59">
        <v>0.62839</v>
      </c>
      <c r="BZ47" s="61">
        <v>2.35695</v>
      </c>
      <c r="CA47" s="62">
        <v>0.58789</v>
      </c>
      <c r="CB47" s="62">
        <v>2.42956</v>
      </c>
      <c r="CC47" s="59">
        <v>0.5482</v>
      </c>
      <c r="CD47" s="61">
        <v>2.50271</v>
      </c>
      <c r="CE47" s="62">
        <v>0.50941</v>
      </c>
      <c r="CF47" s="62">
        <v>2.57623</v>
      </c>
    </row>
    <row r="48" spans="1:84" ht="15.75">
      <c r="A48" s="50">
        <v>49</v>
      </c>
      <c r="B48" s="55">
        <v>1.49819</v>
      </c>
      <c r="C48" s="56">
        <v>1.58129</v>
      </c>
      <c r="D48" s="55">
        <v>1.45635</v>
      </c>
      <c r="E48" s="56">
        <v>1.62573</v>
      </c>
      <c r="F48" s="55">
        <v>1.41362</v>
      </c>
      <c r="G48" s="57">
        <v>1.6723</v>
      </c>
      <c r="H48" s="58">
        <v>1.37007</v>
      </c>
      <c r="I48" s="58">
        <v>1.72095</v>
      </c>
      <c r="J48" s="55">
        <v>1.3258</v>
      </c>
      <c r="K48" s="57">
        <v>1.77159</v>
      </c>
      <c r="L48" s="58">
        <v>1.2809</v>
      </c>
      <c r="M48" s="58">
        <v>1.82415</v>
      </c>
      <c r="N48" s="55">
        <v>1.23546</v>
      </c>
      <c r="O48" s="57">
        <v>1.87852</v>
      </c>
      <c r="P48" s="58">
        <v>1.18958</v>
      </c>
      <c r="Q48" s="58">
        <v>1.93463</v>
      </c>
      <c r="R48" s="55">
        <v>1.14336</v>
      </c>
      <c r="S48" s="57">
        <v>1.99236</v>
      </c>
      <c r="T48" s="58">
        <v>1.09687</v>
      </c>
      <c r="U48" s="58">
        <v>2.0516</v>
      </c>
      <c r="V48" s="55">
        <v>1.05024</v>
      </c>
      <c r="W48" s="57">
        <v>2.11224</v>
      </c>
      <c r="X48" s="58">
        <v>1.00354</v>
      </c>
      <c r="Y48" s="58">
        <v>2.17415</v>
      </c>
      <c r="Z48" s="55">
        <v>0.9569</v>
      </c>
      <c r="AA48" s="57">
        <v>2.23723</v>
      </c>
      <c r="AB48" s="58">
        <v>0.9104</v>
      </c>
      <c r="AC48" s="58">
        <v>2.30131</v>
      </c>
      <c r="AD48" s="55">
        <v>0.86415</v>
      </c>
      <c r="AE48" s="57">
        <v>2.36628</v>
      </c>
      <c r="AF48" s="58">
        <v>0.81824</v>
      </c>
      <c r="AG48" s="58">
        <v>2.43199</v>
      </c>
      <c r="AH48" s="55">
        <v>0.77278</v>
      </c>
      <c r="AI48" s="57">
        <v>2.49829</v>
      </c>
      <c r="AJ48" s="58">
        <v>0.72786</v>
      </c>
      <c r="AK48" s="58">
        <v>2.56505</v>
      </c>
      <c r="AL48" s="55">
        <v>0.68358</v>
      </c>
      <c r="AM48" s="57">
        <v>2.63211</v>
      </c>
      <c r="AN48" s="58">
        <v>0.64003</v>
      </c>
      <c r="AO48" s="58">
        <v>2.6993</v>
      </c>
      <c r="AS48" s="59">
        <v>1.31763</v>
      </c>
      <c r="AT48" s="60">
        <v>1.39793</v>
      </c>
      <c r="AU48" s="59">
        <v>1.27768</v>
      </c>
      <c r="AV48" s="60">
        <v>1.44149</v>
      </c>
      <c r="AW48" s="59">
        <v>1.23708</v>
      </c>
      <c r="AX48" s="61">
        <v>1.48746</v>
      </c>
      <c r="AY48" s="62">
        <v>1.19587</v>
      </c>
      <c r="AZ48" s="62">
        <v>1.53578</v>
      </c>
      <c r="BA48" s="59">
        <v>1.15417</v>
      </c>
      <c r="BB48" s="61">
        <v>1.58639</v>
      </c>
      <c r="BC48" s="62">
        <v>1.11206</v>
      </c>
      <c r="BD48" s="62">
        <v>1.6392</v>
      </c>
      <c r="BE48" s="59">
        <v>1.06961</v>
      </c>
      <c r="BF48" s="61">
        <v>1.69415</v>
      </c>
      <c r="BG48" s="62">
        <v>1.02693</v>
      </c>
      <c r="BH48" s="62">
        <v>1.75114</v>
      </c>
      <c r="BI48" s="59">
        <v>0.98409</v>
      </c>
      <c r="BJ48" s="61">
        <v>1.81006</v>
      </c>
      <c r="BK48" s="62">
        <v>0.9412</v>
      </c>
      <c r="BL48" s="62">
        <v>1.87081</v>
      </c>
      <c r="BM48" s="59">
        <v>0.89834</v>
      </c>
      <c r="BN48" s="61">
        <v>1.93328</v>
      </c>
      <c r="BO48" s="62">
        <v>0.85561</v>
      </c>
      <c r="BP48" s="62">
        <v>1.99735</v>
      </c>
      <c r="BQ48" s="59">
        <v>0.81309</v>
      </c>
      <c r="BR48" s="61">
        <v>2.06289</v>
      </c>
      <c r="BS48" s="62">
        <v>0.77087</v>
      </c>
      <c r="BT48" s="62">
        <v>2.12975</v>
      </c>
      <c r="BU48" s="59">
        <v>0.72905</v>
      </c>
      <c r="BV48" s="61">
        <v>2.19781</v>
      </c>
      <c r="BW48" s="62">
        <v>0.68771</v>
      </c>
      <c r="BX48" s="62">
        <v>2.26691</v>
      </c>
      <c r="BY48" s="59">
        <v>0.64694</v>
      </c>
      <c r="BZ48" s="61">
        <v>2.33691</v>
      </c>
      <c r="CA48" s="62">
        <v>0.60684</v>
      </c>
      <c r="CB48" s="62">
        <v>2.40765</v>
      </c>
      <c r="CC48" s="59">
        <v>0.56748</v>
      </c>
      <c r="CD48" s="61">
        <v>2.47896</v>
      </c>
      <c r="CE48" s="62">
        <v>0.52894</v>
      </c>
      <c r="CF48" s="62">
        <v>2.55067</v>
      </c>
    </row>
    <row r="49" spans="1:84" ht="15.75">
      <c r="A49" s="50">
        <v>50</v>
      </c>
      <c r="B49" s="55">
        <v>1.50345</v>
      </c>
      <c r="C49" s="56">
        <v>1.58486</v>
      </c>
      <c r="D49" s="55">
        <v>1.46246</v>
      </c>
      <c r="E49" s="56">
        <v>1.62833</v>
      </c>
      <c r="F49" s="55">
        <v>1.42059</v>
      </c>
      <c r="G49" s="57">
        <v>1.67385</v>
      </c>
      <c r="H49" s="58">
        <v>1.37793</v>
      </c>
      <c r="I49" s="58">
        <v>1.72135</v>
      </c>
      <c r="J49" s="55">
        <v>1.33457</v>
      </c>
      <c r="K49" s="57">
        <v>1.77077</v>
      </c>
      <c r="L49" s="58">
        <v>1.29059</v>
      </c>
      <c r="M49" s="58">
        <v>1.82203</v>
      </c>
      <c r="N49" s="55">
        <v>1.24607</v>
      </c>
      <c r="O49" s="57">
        <v>1.87504</v>
      </c>
      <c r="P49" s="58">
        <v>1.2011</v>
      </c>
      <c r="Q49" s="58">
        <v>1.92972</v>
      </c>
      <c r="R49" s="55">
        <v>1.15579</v>
      </c>
      <c r="S49" s="57">
        <v>1.98597</v>
      </c>
      <c r="T49" s="58">
        <v>1.11021</v>
      </c>
      <c r="U49" s="58">
        <v>2.04368</v>
      </c>
      <c r="V49" s="55">
        <v>1.06445</v>
      </c>
      <c r="W49" s="57">
        <v>2.10276</v>
      </c>
      <c r="X49" s="58">
        <v>1.01862</v>
      </c>
      <c r="Y49" s="58">
        <v>2.16307</v>
      </c>
      <c r="Z49" s="55">
        <v>0.9728</v>
      </c>
      <c r="AA49" s="57">
        <v>2.22452</v>
      </c>
      <c r="AB49" s="58">
        <v>0.92709</v>
      </c>
      <c r="AC49" s="58">
        <v>2.28698</v>
      </c>
      <c r="AD49" s="55">
        <v>0.88159</v>
      </c>
      <c r="AE49" s="57">
        <v>2.35032</v>
      </c>
      <c r="AF49" s="58">
        <v>0.83638</v>
      </c>
      <c r="AG49" s="58">
        <v>2.4144</v>
      </c>
      <c r="AH49" s="55">
        <v>0.79156</v>
      </c>
      <c r="AI49" s="57">
        <v>2.4791</v>
      </c>
      <c r="AJ49" s="58">
        <v>0.74723</v>
      </c>
      <c r="AK49" s="58">
        <v>2.54428</v>
      </c>
      <c r="AL49" s="55">
        <v>0.70348</v>
      </c>
      <c r="AM49" s="57">
        <v>2.60978</v>
      </c>
      <c r="AN49" s="58">
        <v>0.6604</v>
      </c>
      <c r="AO49" s="58">
        <v>2.67548</v>
      </c>
      <c r="AS49" s="59">
        <v>1.32441</v>
      </c>
      <c r="AT49" s="60">
        <v>1.40313</v>
      </c>
      <c r="AU49" s="59">
        <v>1.28524</v>
      </c>
      <c r="AV49" s="60">
        <v>1.44574</v>
      </c>
      <c r="AW49" s="59">
        <v>1.24541</v>
      </c>
      <c r="AX49" s="61">
        <v>1.49067</v>
      </c>
      <c r="AY49" s="62">
        <v>1.20501</v>
      </c>
      <c r="AZ49" s="62">
        <v>1.53785</v>
      </c>
      <c r="BA49" s="59">
        <v>1.16409</v>
      </c>
      <c r="BB49" s="61">
        <v>1.58721</v>
      </c>
      <c r="BC49" s="62">
        <v>1.12278</v>
      </c>
      <c r="BD49" s="62">
        <v>1.6387</v>
      </c>
      <c r="BE49" s="59">
        <v>1.08113</v>
      </c>
      <c r="BF49" s="61">
        <v>1.69224</v>
      </c>
      <c r="BG49" s="62">
        <v>1.03923</v>
      </c>
      <c r="BH49" s="62">
        <v>1.74774</v>
      </c>
      <c r="BI49" s="59">
        <v>0.99716</v>
      </c>
      <c r="BJ49" s="61">
        <v>1.8051</v>
      </c>
      <c r="BK49" s="62">
        <v>0.95501</v>
      </c>
      <c r="BL49" s="62">
        <v>1.86422</v>
      </c>
      <c r="BM49" s="59">
        <v>0.91288</v>
      </c>
      <c r="BN49" s="61">
        <v>1.92502</v>
      </c>
      <c r="BO49" s="62">
        <v>0.87083</v>
      </c>
      <c r="BP49" s="62">
        <v>1.98736</v>
      </c>
      <c r="BQ49" s="59">
        <v>0.82897</v>
      </c>
      <c r="BR49" s="61">
        <v>2.05113</v>
      </c>
      <c r="BS49" s="62">
        <v>0.78738</v>
      </c>
      <c r="BT49" s="62">
        <v>2.11621</v>
      </c>
      <c r="BU49" s="59">
        <v>0.74612</v>
      </c>
      <c r="BV49" s="61">
        <v>2.18245</v>
      </c>
      <c r="BW49" s="62">
        <v>0.70531</v>
      </c>
      <c r="BX49" s="62">
        <v>2.24974</v>
      </c>
      <c r="BY49" s="59">
        <v>0.66501</v>
      </c>
      <c r="BZ49" s="61">
        <v>2.31793</v>
      </c>
      <c r="CA49" s="62">
        <v>0.62531</v>
      </c>
      <c r="CB49" s="62">
        <v>2.38686</v>
      </c>
      <c r="CC49" s="59">
        <v>0.58629</v>
      </c>
      <c r="CD49" s="61">
        <v>2.4564</v>
      </c>
      <c r="CE49" s="62">
        <v>0.54803</v>
      </c>
      <c r="CF49" s="62">
        <v>2.52639</v>
      </c>
    </row>
    <row r="50" spans="1:84" ht="15.75">
      <c r="A50" s="50">
        <v>51</v>
      </c>
      <c r="B50" s="55">
        <v>1.50856</v>
      </c>
      <c r="C50" s="56">
        <v>1.58835</v>
      </c>
      <c r="D50" s="55">
        <v>1.46838</v>
      </c>
      <c r="E50" s="56">
        <v>1.63088</v>
      </c>
      <c r="F50" s="55">
        <v>1.42734</v>
      </c>
      <c r="G50" s="57">
        <v>1.67538</v>
      </c>
      <c r="H50" s="58">
        <v>1.38554</v>
      </c>
      <c r="I50" s="58">
        <v>1.72179</v>
      </c>
      <c r="J50" s="55">
        <v>1.34305</v>
      </c>
      <c r="K50" s="57">
        <v>1.77005</v>
      </c>
      <c r="L50" s="58">
        <v>1.29995</v>
      </c>
      <c r="M50" s="58">
        <v>1.82007</v>
      </c>
      <c r="N50" s="55">
        <v>1.25632</v>
      </c>
      <c r="O50" s="57">
        <v>1.87178</v>
      </c>
      <c r="P50" s="58">
        <v>1.21224</v>
      </c>
      <c r="Q50" s="58">
        <v>1.9251</v>
      </c>
      <c r="R50" s="55">
        <v>1.1678</v>
      </c>
      <c r="S50" s="57">
        <v>1.97994</v>
      </c>
      <c r="T50" s="58">
        <v>1.12308</v>
      </c>
      <c r="U50" s="58">
        <v>2.0362</v>
      </c>
      <c r="V50" s="55">
        <v>1.07818</v>
      </c>
      <c r="W50" s="57">
        <v>2.09378</v>
      </c>
      <c r="X50" s="58">
        <v>1.03319</v>
      </c>
      <c r="Y50" s="58">
        <v>2.15258</v>
      </c>
      <c r="Z50" s="55">
        <v>0.98817</v>
      </c>
      <c r="AA50" s="57">
        <v>2.21249</v>
      </c>
      <c r="AB50" s="58">
        <v>0.94324</v>
      </c>
      <c r="AC50" s="58">
        <v>2.27338</v>
      </c>
      <c r="AD50" s="55">
        <v>0.89847</v>
      </c>
      <c r="AE50" s="57">
        <v>2.33515</v>
      </c>
      <c r="AF50" s="58">
        <v>0.85396</v>
      </c>
      <c r="AG50" s="58">
        <v>2.39767</v>
      </c>
      <c r="AH50" s="55">
        <v>0.80978</v>
      </c>
      <c r="AI50" s="57">
        <v>2.46083</v>
      </c>
      <c r="AJ50" s="58">
        <v>0.76604</v>
      </c>
      <c r="AK50" s="58">
        <v>2.52448</v>
      </c>
      <c r="AL50" s="55">
        <v>0.72282</v>
      </c>
      <c r="AM50" s="57">
        <v>2.58848</v>
      </c>
      <c r="AN50" s="58">
        <v>0.68021</v>
      </c>
      <c r="AO50" s="58">
        <v>2.65272</v>
      </c>
      <c r="AS50" s="59">
        <v>1.33101</v>
      </c>
      <c r="AT50" s="60">
        <v>1.40819</v>
      </c>
      <c r="AU50" s="59">
        <v>1.29257</v>
      </c>
      <c r="AV50" s="60">
        <v>1.44992</v>
      </c>
      <c r="AW50" s="59">
        <v>1.2535</v>
      </c>
      <c r="AX50" s="61">
        <v>1.49384</v>
      </c>
      <c r="AY50" s="62">
        <v>1.21385</v>
      </c>
      <c r="AZ50" s="62">
        <v>1.53992</v>
      </c>
      <c r="BA50" s="59">
        <v>1.17372</v>
      </c>
      <c r="BB50" s="61">
        <v>1.58811</v>
      </c>
      <c r="BC50" s="62">
        <v>1.13316</v>
      </c>
      <c r="BD50" s="62">
        <v>1.63833</v>
      </c>
      <c r="BE50" s="59">
        <v>1.09228</v>
      </c>
      <c r="BF50" s="61">
        <v>1.69052</v>
      </c>
      <c r="BG50" s="62">
        <v>1.05114</v>
      </c>
      <c r="BH50" s="62">
        <v>1.7446</v>
      </c>
      <c r="BI50" s="59">
        <v>1.00981</v>
      </c>
      <c r="BJ50" s="61">
        <v>1.80047</v>
      </c>
      <c r="BK50" s="62">
        <v>0.9684</v>
      </c>
      <c r="BL50" s="62">
        <v>1.85806</v>
      </c>
      <c r="BM50" s="59">
        <v>0.92697</v>
      </c>
      <c r="BN50" s="61">
        <v>1.91725</v>
      </c>
      <c r="BO50" s="62">
        <v>0.8856</v>
      </c>
      <c r="BP50" s="62">
        <v>1.97795</v>
      </c>
      <c r="BQ50" s="59">
        <v>0.84438</v>
      </c>
      <c r="BR50" s="61">
        <v>2.04004</v>
      </c>
      <c r="BS50" s="62">
        <v>0.80339</v>
      </c>
      <c r="BT50" s="62">
        <v>2.10341</v>
      </c>
      <c r="BU50" s="59">
        <v>0.76271</v>
      </c>
      <c r="BV50" s="61">
        <v>2.16793</v>
      </c>
      <c r="BW50" s="62">
        <v>0.72242</v>
      </c>
      <c r="BX50" s="62">
        <v>2.23349</v>
      </c>
      <c r="BY50" s="59">
        <v>0.68259</v>
      </c>
      <c r="BZ50" s="61">
        <v>2.29994</v>
      </c>
      <c r="CA50" s="62">
        <v>0.64331</v>
      </c>
      <c r="CB50" s="62">
        <v>2.36715</v>
      </c>
      <c r="CC50" s="59">
        <v>0.60465</v>
      </c>
      <c r="CD50" s="61">
        <v>2.43497</v>
      </c>
      <c r="CE50" s="62">
        <v>0.5667</v>
      </c>
      <c r="CF50" s="62">
        <v>2.50328</v>
      </c>
    </row>
    <row r="51" spans="1:84" ht="15.75">
      <c r="A51" s="50">
        <v>52</v>
      </c>
      <c r="B51" s="55">
        <v>1.51352</v>
      </c>
      <c r="C51" s="56">
        <v>1.59174</v>
      </c>
      <c r="D51" s="55">
        <v>1.4741</v>
      </c>
      <c r="E51" s="56">
        <v>1.63339</v>
      </c>
      <c r="F51" s="55">
        <v>1.43388</v>
      </c>
      <c r="G51" s="57">
        <v>1.67692</v>
      </c>
      <c r="H51" s="58">
        <v>1.3929</v>
      </c>
      <c r="I51" s="58">
        <v>1.72228</v>
      </c>
      <c r="J51" s="55">
        <v>1.35124</v>
      </c>
      <c r="K51" s="57">
        <v>1.76942</v>
      </c>
      <c r="L51" s="58">
        <v>1.30899</v>
      </c>
      <c r="M51" s="58">
        <v>1.81827</v>
      </c>
      <c r="N51" s="55">
        <v>1.26622</v>
      </c>
      <c r="O51" s="57">
        <v>1.86874</v>
      </c>
      <c r="P51" s="58">
        <v>1.22299</v>
      </c>
      <c r="Q51" s="58">
        <v>1.92076</v>
      </c>
      <c r="R51" s="55">
        <v>1.17941</v>
      </c>
      <c r="S51" s="57">
        <v>1.97426</v>
      </c>
      <c r="T51" s="58">
        <v>1.13553</v>
      </c>
      <c r="U51" s="58">
        <v>2.02913</v>
      </c>
      <c r="V51" s="55">
        <v>1.09146</v>
      </c>
      <c r="W51" s="57">
        <v>2.08528</v>
      </c>
      <c r="X51" s="58">
        <v>1.04727</v>
      </c>
      <c r="Y51" s="58">
        <v>2.14263</v>
      </c>
      <c r="Z51" s="55">
        <v>1.00304</v>
      </c>
      <c r="AA51" s="57">
        <v>2.20106</v>
      </c>
      <c r="AB51" s="58">
        <v>0.95887</v>
      </c>
      <c r="AC51" s="58">
        <v>2.26046</v>
      </c>
      <c r="AD51" s="55">
        <v>0.91481</v>
      </c>
      <c r="AE51" s="57">
        <v>2.32074</v>
      </c>
      <c r="AF51" s="58">
        <v>0.87099</v>
      </c>
      <c r="AG51" s="58">
        <v>2.38176</v>
      </c>
      <c r="AH51" s="55">
        <v>0.82745</v>
      </c>
      <c r="AI51" s="57">
        <v>2.44341</v>
      </c>
      <c r="AJ51" s="58">
        <v>0.78431</v>
      </c>
      <c r="AK51" s="58">
        <v>2.50559</v>
      </c>
      <c r="AL51" s="55">
        <v>0.74163</v>
      </c>
      <c r="AM51" s="57">
        <v>2.56816</v>
      </c>
      <c r="AN51" s="58">
        <v>0.69949</v>
      </c>
      <c r="AO51" s="58">
        <v>2.63099</v>
      </c>
      <c r="AS51" s="59">
        <v>1.33741</v>
      </c>
      <c r="AT51" s="60">
        <v>1.41314</v>
      </c>
      <c r="AU51" s="59">
        <v>1.29969</v>
      </c>
      <c r="AV51" s="60">
        <v>1.45399</v>
      </c>
      <c r="AW51" s="59">
        <v>1.26134</v>
      </c>
      <c r="AX51" s="61">
        <v>1.49696</v>
      </c>
      <c r="AY51" s="62">
        <v>1.22243</v>
      </c>
      <c r="AZ51" s="62">
        <v>1.542</v>
      </c>
      <c r="BA51" s="59">
        <v>1.18304</v>
      </c>
      <c r="BB51" s="61">
        <v>1.58906</v>
      </c>
      <c r="BC51" s="62">
        <v>1.14323</v>
      </c>
      <c r="BD51" s="62">
        <v>1.63808</v>
      </c>
      <c r="BE51" s="59">
        <v>1.10309</v>
      </c>
      <c r="BF51" s="61">
        <v>1.68898</v>
      </c>
      <c r="BG51" s="62">
        <v>1.06268</v>
      </c>
      <c r="BH51" s="62">
        <v>1.74171</v>
      </c>
      <c r="BI51" s="59">
        <v>1.02209</v>
      </c>
      <c r="BJ51" s="61">
        <v>1.79617</v>
      </c>
      <c r="BK51" s="62">
        <v>0.98137</v>
      </c>
      <c r="BL51" s="62">
        <v>1.85229</v>
      </c>
      <c r="BM51" s="59">
        <v>0.94063</v>
      </c>
      <c r="BN51" s="61">
        <v>1.90995</v>
      </c>
      <c r="BO51" s="62">
        <v>0.89993</v>
      </c>
      <c r="BP51" s="62">
        <v>1.96909</v>
      </c>
      <c r="BQ51" s="59">
        <v>0.85934</v>
      </c>
      <c r="BR51" s="61">
        <v>2.02957</v>
      </c>
      <c r="BS51" s="62">
        <v>0.81894</v>
      </c>
      <c r="BT51" s="62">
        <v>2.09131</v>
      </c>
      <c r="BU51" s="59">
        <v>0.77883</v>
      </c>
      <c r="BV51" s="61">
        <v>2.15418</v>
      </c>
      <c r="BW51" s="62">
        <v>0.73905</v>
      </c>
      <c r="BX51" s="62">
        <v>2.21807</v>
      </c>
      <c r="BY51" s="59">
        <v>0.69971</v>
      </c>
      <c r="BZ51" s="61">
        <v>2.28286</v>
      </c>
      <c r="CA51" s="62">
        <v>0.66085</v>
      </c>
      <c r="CB51" s="62">
        <v>2.34841</v>
      </c>
      <c r="CC51" s="59">
        <v>0.62257</v>
      </c>
      <c r="CD51" s="61">
        <v>2.4146</v>
      </c>
      <c r="CE51" s="62">
        <v>0.58492</v>
      </c>
      <c r="CF51" s="62">
        <v>2.4813</v>
      </c>
    </row>
    <row r="52" spans="1:84" ht="15.75">
      <c r="A52" s="50">
        <v>53</v>
      </c>
      <c r="B52" s="55">
        <v>1.51833</v>
      </c>
      <c r="C52" s="56">
        <v>1.59505</v>
      </c>
      <c r="D52" s="55">
        <v>1.47967</v>
      </c>
      <c r="E52" s="56">
        <v>1.63585</v>
      </c>
      <c r="F52" s="55">
        <v>1.44022</v>
      </c>
      <c r="G52" s="57">
        <v>1.67845</v>
      </c>
      <c r="H52" s="58">
        <v>1.40002</v>
      </c>
      <c r="I52" s="58">
        <v>1.72282</v>
      </c>
      <c r="J52" s="55">
        <v>1.35918</v>
      </c>
      <c r="K52" s="57">
        <v>1.7689</v>
      </c>
      <c r="L52" s="58">
        <v>1.31774</v>
      </c>
      <c r="M52" s="58">
        <v>1.81661</v>
      </c>
      <c r="N52" s="55">
        <v>1.27579</v>
      </c>
      <c r="O52" s="57">
        <v>1.8659</v>
      </c>
      <c r="P52" s="58">
        <v>1.2334</v>
      </c>
      <c r="Q52" s="58">
        <v>1.91668</v>
      </c>
      <c r="R52" s="55">
        <v>1.19063</v>
      </c>
      <c r="S52" s="57">
        <v>1.96889</v>
      </c>
      <c r="T52" s="58">
        <v>1.14757</v>
      </c>
      <c r="U52" s="58">
        <v>2.02244</v>
      </c>
      <c r="V52" s="55">
        <v>1.1043</v>
      </c>
      <c r="W52" s="57">
        <v>2.07723</v>
      </c>
      <c r="X52" s="58">
        <v>1.0609</v>
      </c>
      <c r="Y52" s="58">
        <v>2.13318</v>
      </c>
      <c r="Z52" s="55">
        <v>1.01743</v>
      </c>
      <c r="AA52" s="57">
        <v>2.19019</v>
      </c>
      <c r="AB52" s="58">
        <v>0.97399</v>
      </c>
      <c r="AC52" s="58">
        <v>2.24817</v>
      </c>
      <c r="AD52" s="55">
        <v>0.93065</v>
      </c>
      <c r="AE52" s="57">
        <v>2.307</v>
      </c>
      <c r="AF52" s="58">
        <v>0.88749</v>
      </c>
      <c r="AG52" s="58">
        <v>2.36659</v>
      </c>
      <c r="AH52" s="55">
        <v>0.84459</v>
      </c>
      <c r="AI52" s="57">
        <v>2.42682</v>
      </c>
      <c r="AJ52" s="58">
        <v>0.80204</v>
      </c>
      <c r="AK52" s="58">
        <v>2.48757</v>
      </c>
      <c r="AL52" s="55">
        <v>0.7599</v>
      </c>
      <c r="AM52" s="57">
        <v>2.54874</v>
      </c>
      <c r="AN52" s="58">
        <v>0.71826</v>
      </c>
      <c r="AO52" s="58">
        <v>2.61021</v>
      </c>
      <c r="AS52" s="59">
        <v>1.34365</v>
      </c>
      <c r="AT52" s="60">
        <v>1.41796</v>
      </c>
      <c r="AU52" s="59">
        <v>1.30661</v>
      </c>
      <c r="AV52" s="60">
        <v>1.45798</v>
      </c>
      <c r="AW52" s="59">
        <v>1.26895</v>
      </c>
      <c r="AX52" s="61">
        <v>1.50004</v>
      </c>
      <c r="AY52" s="62">
        <v>1.23076</v>
      </c>
      <c r="AZ52" s="62">
        <v>1.54409</v>
      </c>
      <c r="BA52" s="59">
        <v>1.19208</v>
      </c>
      <c r="BB52" s="61">
        <v>1.59006</v>
      </c>
      <c r="BC52" s="62">
        <v>1.15299</v>
      </c>
      <c r="BD52" s="62">
        <v>1.63794</v>
      </c>
      <c r="BE52" s="59">
        <v>1.11357</v>
      </c>
      <c r="BF52" s="61">
        <v>1.68761</v>
      </c>
      <c r="BG52" s="62">
        <v>1.07387</v>
      </c>
      <c r="BH52" s="62">
        <v>1.73906</v>
      </c>
      <c r="BI52" s="59">
        <v>1.03398</v>
      </c>
      <c r="BJ52" s="61">
        <v>1.79217</v>
      </c>
      <c r="BK52" s="62">
        <v>0.99396</v>
      </c>
      <c r="BL52" s="62">
        <v>1.84687</v>
      </c>
      <c r="BM52" s="59">
        <v>0.95388</v>
      </c>
      <c r="BN52" s="61">
        <v>1.9031</v>
      </c>
      <c r="BO52" s="62">
        <v>0.91382</v>
      </c>
      <c r="BP52" s="62">
        <v>1.96073</v>
      </c>
      <c r="BQ52" s="59">
        <v>0.87386</v>
      </c>
      <c r="BR52" s="61">
        <v>2.01969</v>
      </c>
      <c r="BS52" s="62">
        <v>0.83406</v>
      </c>
      <c r="BT52" s="62">
        <v>2.07987</v>
      </c>
      <c r="BU52" s="59">
        <v>0.7945</v>
      </c>
      <c r="BV52" s="61">
        <v>2.14116</v>
      </c>
      <c r="BW52" s="62">
        <v>0.75524</v>
      </c>
      <c r="BX52" s="62">
        <v>2.20346</v>
      </c>
      <c r="BY52" s="59">
        <v>0.71637</v>
      </c>
      <c r="BZ52" s="61">
        <v>2.26665</v>
      </c>
      <c r="CA52" s="62">
        <v>0.67795</v>
      </c>
      <c r="CB52" s="62">
        <v>2.3306</v>
      </c>
      <c r="CC52" s="59">
        <v>0.64004</v>
      </c>
      <c r="CD52" s="61">
        <v>2.39521</v>
      </c>
      <c r="CE52" s="62">
        <v>0.60274</v>
      </c>
      <c r="CF52" s="62">
        <v>2.46035</v>
      </c>
    </row>
    <row r="53" spans="1:84" ht="15.75">
      <c r="A53" s="50">
        <v>54</v>
      </c>
      <c r="B53" s="55">
        <v>1.523</v>
      </c>
      <c r="C53" s="56">
        <v>1.59829</v>
      </c>
      <c r="D53" s="55">
        <v>1.48506</v>
      </c>
      <c r="E53" s="56">
        <v>1.63825</v>
      </c>
      <c r="F53" s="55">
        <v>1.44636</v>
      </c>
      <c r="G53" s="57">
        <v>1.67998</v>
      </c>
      <c r="H53" s="58">
        <v>1.40693</v>
      </c>
      <c r="I53" s="58">
        <v>1.72339</v>
      </c>
      <c r="J53" s="55">
        <v>1.36687</v>
      </c>
      <c r="K53" s="57">
        <v>1.76844</v>
      </c>
      <c r="L53" s="58">
        <v>1.32622</v>
      </c>
      <c r="M53" s="58">
        <v>1.81508</v>
      </c>
      <c r="N53" s="55">
        <v>1.28506</v>
      </c>
      <c r="O53" s="57">
        <v>1.86324</v>
      </c>
      <c r="P53" s="58">
        <v>1.24345</v>
      </c>
      <c r="Q53" s="58">
        <v>1.91283</v>
      </c>
      <c r="R53" s="55">
        <v>1.20149</v>
      </c>
      <c r="S53" s="57">
        <v>1.96381</v>
      </c>
      <c r="T53" s="58">
        <v>1.15921</v>
      </c>
      <c r="U53" s="58">
        <v>2.01609</v>
      </c>
      <c r="V53" s="55">
        <v>1.11672</v>
      </c>
      <c r="W53" s="57">
        <v>2.06959</v>
      </c>
      <c r="X53" s="58">
        <v>1.07408</v>
      </c>
      <c r="Y53" s="58">
        <v>2.1242</v>
      </c>
      <c r="Z53" s="55">
        <v>1.03136</v>
      </c>
      <c r="AA53" s="57">
        <v>2.17987</v>
      </c>
      <c r="AB53" s="58">
        <v>0.98864</v>
      </c>
      <c r="AC53" s="58">
        <v>2.23647</v>
      </c>
      <c r="AD53" s="55">
        <v>0.946</v>
      </c>
      <c r="AE53" s="57">
        <v>2.29392</v>
      </c>
      <c r="AF53" s="58">
        <v>0.90349</v>
      </c>
      <c r="AG53" s="58">
        <v>2.35213</v>
      </c>
      <c r="AH53" s="55">
        <v>0.86122</v>
      </c>
      <c r="AI53" s="57">
        <v>2.41097</v>
      </c>
      <c r="AJ53" s="58">
        <v>0.81925</v>
      </c>
      <c r="AK53" s="58">
        <v>2.47036</v>
      </c>
      <c r="AL53" s="55">
        <v>0.77766</v>
      </c>
      <c r="AM53" s="57">
        <v>2.53019</v>
      </c>
      <c r="AN53" s="58">
        <v>0.73651</v>
      </c>
      <c r="AO53" s="58">
        <v>2.59033</v>
      </c>
      <c r="AS53" s="59">
        <v>1.34972</v>
      </c>
      <c r="AT53" s="60">
        <v>1.42267</v>
      </c>
      <c r="AU53" s="59">
        <v>1.31333</v>
      </c>
      <c r="AV53" s="60">
        <v>1.46189</v>
      </c>
      <c r="AW53" s="59">
        <v>1.27636</v>
      </c>
      <c r="AX53" s="61">
        <v>1.50307</v>
      </c>
      <c r="AY53" s="62">
        <v>1.23884</v>
      </c>
      <c r="AZ53" s="62">
        <v>1.54616</v>
      </c>
      <c r="BA53" s="59">
        <v>1.20086</v>
      </c>
      <c r="BB53" s="61">
        <v>1.59112</v>
      </c>
      <c r="BC53" s="62">
        <v>1.16247</v>
      </c>
      <c r="BD53" s="62">
        <v>1.63788</v>
      </c>
      <c r="BE53" s="59">
        <v>1.12373</v>
      </c>
      <c r="BF53" s="61">
        <v>1.6864</v>
      </c>
      <c r="BG53" s="62">
        <v>1.08473</v>
      </c>
      <c r="BH53" s="62">
        <v>1.73661</v>
      </c>
      <c r="BI53" s="59">
        <v>1.04552</v>
      </c>
      <c r="BJ53" s="61">
        <v>1.78843</v>
      </c>
      <c r="BK53" s="62">
        <v>1.00617</v>
      </c>
      <c r="BL53" s="62">
        <v>1.84181</v>
      </c>
      <c r="BM53" s="59">
        <v>0.96674</v>
      </c>
      <c r="BN53" s="61">
        <v>1.89664</v>
      </c>
      <c r="BO53" s="62">
        <v>0.92732</v>
      </c>
      <c r="BP53" s="62">
        <v>1.95284</v>
      </c>
      <c r="BQ53" s="59">
        <v>0.88796</v>
      </c>
      <c r="BR53" s="61">
        <v>2.01034</v>
      </c>
      <c r="BS53" s="62">
        <v>0.84875</v>
      </c>
      <c r="BT53" s="62">
        <v>2.06902</v>
      </c>
      <c r="BU53" s="59">
        <v>0.80973</v>
      </c>
      <c r="BV53" s="61">
        <v>2.12881</v>
      </c>
      <c r="BW53" s="62">
        <v>0.77099</v>
      </c>
      <c r="BX53" s="62">
        <v>2.18958</v>
      </c>
      <c r="BY53" s="59">
        <v>0.73259</v>
      </c>
      <c r="BZ53" s="61">
        <v>2.25124</v>
      </c>
      <c r="CA53" s="62">
        <v>0.69461</v>
      </c>
      <c r="CB53" s="62">
        <v>2.31367</v>
      </c>
      <c r="CC53" s="59">
        <v>0.65709</v>
      </c>
      <c r="CD53" s="61">
        <v>2.37676</v>
      </c>
      <c r="CE53" s="62">
        <v>0.62012</v>
      </c>
      <c r="CF53" s="62">
        <v>2.44039</v>
      </c>
    </row>
    <row r="54" spans="1:84" ht="15.75">
      <c r="A54" s="50">
        <v>55</v>
      </c>
      <c r="B54" s="55">
        <v>1.52755</v>
      </c>
      <c r="C54" s="56">
        <v>1.60144</v>
      </c>
      <c r="D54" s="55">
        <v>1.49031</v>
      </c>
      <c r="E54" s="56">
        <v>1.64062</v>
      </c>
      <c r="F54" s="55">
        <v>1.45232</v>
      </c>
      <c r="G54" s="57">
        <v>1.68149</v>
      </c>
      <c r="H54" s="58">
        <v>1.41362</v>
      </c>
      <c r="I54" s="58">
        <v>1.72399</v>
      </c>
      <c r="J54" s="55">
        <v>1.37431</v>
      </c>
      <c r="K54" s="57">
        <v>1.76807</v>
      </c>
      <c r="L54" s="58">
        <v>1.33442</v>
      </c>
      <c r="M54" s="58">
        <v>1.81368</v>
      </c>
      <c r="N54" s="55">
        <v>1.29403</v>
      </c>
      <c r="O54" s="57">
        <v>1.86074</v>
      </c>
      <c r="P54" s="58">
        <v>1.25319</v>
      </c>
      <c r="Q54" s="58">
        <v>1.90921</v>
      </c>
      <c r="R54" s="55">
        <v>1.21199</v>
      </c>
      <c r="S54" s="57">
        <v>1.95902</v>
      </c>
      <c r="T54" s="58">
        <v>1.17049</v>
      </c>
      <c r="U54" s="58">
        <v>2.01008</v>
      </c>
      <c r="V54" s="55">
        <v>1.12875</v>
      </c>
      <c r="W54" s="57">
        <v>2.06233</v>
      </c>
      <c r="X54" s="58">
        <v>1.08685</v>
      </c>
      <c r="Y54" s="58">
        <v>2.11568</v>
      </c>
      <c r="Z54" s="55">
        <v>1.04485</v>
      </c>
      <c r="AA54" s="57">
        <v>2.17003</v>
      </c>
      <c r="AB54" s="58">
        <v>1.00284</v>
      </c>
      <c r="AC54" s="58">
        <v>2.22532</v>
      </c>
      <c r="AD54" s="55">
        <v>0.96087</v>
      </c>
      <c r="AE54" s="57">
        <v>2.28146</v>
      </c>
      <c r="AF54" s="58">
        <v>0.91902</v>
      </c>
      <c r="AG54" s="58">
        <v>2.33833</v>
      </c>
      <c r="AH54" s="55">
        <v>0.87736</v>
      </c>
      <c r="AI54" s="57">
        <v>2.39585</v>
      </c>
      <c r="AJ54" s="58">
        <v>0.83597</v>
      </c>
      <c r="AK54" s="58">
        <v>2.45392</v>
      </c>
      <c r="AL54" s="55">
        <v>0.79492</v>
      </c>
      <c r="AM54" s="57">
        <v>2.51244</v>
      </c>
      <c r="AN54" s="58">
        <v>0.75427</v>
      </c>
      <c r="AO54" s="58">
        <v>2.57131</v>
      </c>
      <c r="AS54" s="59">
        <v>1.35562</v>
      </c>
      <c r="AT54" s="60">
        <v>1.42726</v>
      </c>
      <c r="AU54" s="59">
        <v>1.31988</v>
      </c>
      <c r="AV54" s="60">
        <v>1.46572</v>
      </c>
      <c r="AW54" s="59">
        <v>1.28354</v>
      </c>
      <c r="AX54" s="61">
        <v>1.50606</v>
      </c>
      <c r="AY54" s="62">
        <v>1.24669</v>
      </c>
      <c r="AZ54" s="62">
        <v>1.54823</v>
      </c>
      <c r="BA54" s="59">
        <v>1.20938</v>
      </c>
      <c r="BB54" s="61">
        <v>1.5922</v>
      </c>
      <c r="BC54" s="62">
        <v>1.17166</v>
      </c>
      <c r="BD54" s="62">
        <v>1.63792</v>
      </c>
      <c r="BE54" s="59">
        <v>1.1336</v>
      </c>
      <c r="BF54" s="61">
        <v>1.68532</v>
      </c>
      <c r="BG54" s="62">
        <v>1.09527</v>
      </c>
      <c r="BH54" s="62">
        <v>1.73435</v>
      </c>
      <c r="BI54" s="59">
        <v>1.05672</v>
      </c>
      <c r="BJ54" s="61">
        <v>1.78495</v>
      </c>
      <c r="BK54" s="62">
        <v>1.01801</v>
      </c>
      <c r="BL54" s="62">
        <v>1.83705</v>
      </c>
      <c r="BM54" s="59">
        <v>0.97922</v>
      </c>
      <c r="BN54" s="61">
        <v>1.89055</v>
      </c>
      <c r="BO54" s="62">
        <v>0.94042</v>
      </c>
      <c r="BP54" s="62">
        <v>1.9454</v>
      </c>
      <c r="BQ54" s="59">
        <v>0.90166</v>
      </c>
      <c r="BR54" s="61">
        <v>2.00149</v>
      </c>
      <c r="BS54" s="62">
        <v>0.86302</v>
      </c>
      <c r="BT54" s="62">
        <v>2.05875</v>
      </c>
      <c r="BU54" s="59">
        <v>0.82454</v>
      </c>
      <c r="BV54" s="61">
        <v>2.11709</v>
      </c>
      <c r="BW54" s="62">
        <v>0.78632</v>
      </c>
      <c r="BX54" s="62">
        <v>2.1764</v>
      </c>
      <c r="BY54" s="59">
        <v>0.74839</v>
      </c>
      <c r="BZ54" s="61">
        <v>2.23659</v>
      </c>
      <c r="CA54" s="62">
        <v>0.71084</v>
      </c>
      <c r="CB54" s="62">
        <v>2.29755</v>
      </c>
      <c r="CC54" s="59">
        <v>0.67372</v>
      </c>
      <c r="CD54" s="61">
        <v>2.35918</v>
      </c>
      <c r="CE54" s="62">
        <v>0.63711</v>
      </c>
      <c r="CF54" s="62">
        <v>2.42136</v>
      </c>
    </row>
    <row r="55" spans="1:84" ht="15.75">
      <c r="A55" s="50">
        <v>56</v>
      </c>
      <c r="B55" s="55">
        <v>1.53197</v>
      </c>
      <c r="C55" s="56">
        <v>1.60452</v>
      </c>
      <c r="D55" s="55">
        <v>1.49541</v>
      </c>
      <c r="E55" s="56">
        <v>1.64295</v>
      </c>
      <c r="F55" s="55">
        <v>1.4581</v>
      </c>
      <c r="G55" s="57">
        <v>1.683</v>
      </c>
      <c r="H55" s="58">
        <v>1.42012</v>
      </c>
      <c r="I55" s="58">
        <v>1.72461</v>
      </c>
      <c r="J55" s="55">
        <v>1.38152</v>
      </c>
      <c r="K55" s="57">
        <v>1.76776</v>
      </c>
      <c r="L55" s="58">
        <v>1.34237</v>
      </c>
      <c r="M55" s="58">
        <v>1.81238</v>
      </c>
      <c r="N55" s="55">
        <v>1.30271</v>
      </c>
      <c r="O55" s="57">
        <v>1.85841</v>
      </c>
      <c r="P55" s="58">
        <v>1.26263</v>
      </c>
      <c r="Q55" s="58">
        <v>1.90579</v>
      </c>
      <c r="R55" s="55">
        <v>1.22217</v>
      </c>
      <c r="S55" s="57">
        <v>1.95448</v>
      </c>
      <c r="T55" s="58">
        <v>1.18141</v>
      </c>
      <c r="U55" s="58">
        <v>2.00438</v>
      </c>
      <c r="V55" s="55">
        <v>1.1404</v>
      </c>
      <c r="W55" s="57">
        <v>2.05542</v>
      </c>
      <c r="X55" s="58">
        <v>1.09922</v>
      </c>
      <c r="Y55" s="58">
        <v>2.10755</v>
      </c>
      <c r="Z55" s="55">
        <v>1.05793</v>
      </c>
      <c r="AA55" s="57">
        <v>2.16067</v>
      </c>
      <c r="AB55" s="58">
        <v>1.01659</v>
      </c>
      <c r="AC55" s="58">
        <v>2.2147</v>
      </c>
      <c r="AD55" s="55">
        <v>0.9753</v>
      </c>
      <c r="AE55" s="57">
        <v>2.26956</v>
      </c>
      <c r="AF55" s="58">
        <v>0.93408</v>
      </c>
      <c r="AG55" s="58">
        <v>2.32515</v>
      </c>
      <c r="AH55" s="55">
        <v>0.89304</v>
      </c>
      <c r="AI55" s="57">
        <v>2.3814</v>
      </c>
      <c r="AJ55" s="58">
        <v>0.85222</v>
      </c>
      <c r="AK55" s="58">
        <v>2.4382</v>
      </c>
      <c r="AL55" s="55">
        <v>0.8117</v>
      </c>
      <c r="AM55" s="57">
        <v>2.49546</v>
      </c>
      <c r="AN55" s="58">
        <v>0.77155</v>
      </c>
      <c r="AO55" s="58">
        <v>2.55309</v>
      </c>
      <c r="AS55" s="59">
        <v>1.36136</v>
      </c>
      <c r="AT55" s="60">
        <v>1.43175</v>
      </c>
      <c r="AU55" s="59">
        <v>1.32624</v>
      </c>
      <c r="AV55" s="60">
        <v>1.46947</v>
      </c>
      <c r="AW55" s="59">
        <v>1.29054</v>
      </c>
      <c r="AX55" s="61">
        <v>1.509</v>
      </c>
      <c r="AY55" s="62">
        <v>1.25433</v>
      </c>
      <c r="AZ55" s="62">
        <v>1.5503</v>
      </c>
      <c r="BA55" s="59">
        <v>1.21766</v>
      </c>
      <c r="BB55" s="61">
        <v>1.59332</v>
      </c>
      <c r="BC55" s="62">
        <v>1.1806</v>
      </c>
      <c r="BD55" s="62">
        <v>1.63803</v>
      </c>
      <c r="BE55" s="59">
        <v>1.14318</v>
      </c>
      <c r="BF55" s="61">
        <v>1.68437</v>
      </c>
      <c r="BG55" s="62">
        <v>1.1055</v>
      </c>
      <c r="BH55" s="62">
        <v>1.73228</v>
      </c>
      <c r="BI55" s="59">
        <v>1.06759</v>
      </c>
      <c r="BJ55" s="61">
        <v>1.7817</v>
      </c>
      <c r="BK55" s="62">
        <v>1.02952</v>
      </c>
      <c r="BL55" s="62">
        <v>1.83257</v>
      </c>
      <c r="BM55" s="59">
        <v>0.99135</v>
      </c>
      <c r="BN55" s="61">
        <v>1.88481</v>
      </c>
      <c r="BO55" s="62">
        <v>0.95315</v>
      </c>
      <c r="BP55" s="62">
        <v>1.93835</v>
      </c>
      <c r="BQ55" s="59">
        <v>0.91497</v>
      </c>
      <c r="BR55" s="61">
        <v>1.99311</v>
      </c>
      <c r="BS55" s="62">
        <v>0.87689</v>
      </c>
      <c r="BT55" s="62">
        <v>2.04901</v>
      </c>
      <c r="BU55" s="59">
        <v>0.83895</v>
      </c>
      <c r="BV55" s="61">
        <v>2.10596</v>
      </c>
      <c r="BW55" s="62">
        <v>0.80122</v>
      </c>
      <c r="BX55" s="62">
        <v>2.16387</v>
      </c>
      <c r="BY55" s="59">
        <v>0.76377</v>
      </c>
      <c r="BZ55" s="61">
        <v>2.22265</v>
      </c>
      <c r="CA55" s="62">
        <v>0.72667</v>
      </c>
      <c r="CB55" s="62">
        <v>2.28219</v>
      </c>
      <c r="CC55" s="59">
        <v>0.68995</v>
      </c>
      <c r="CD55" s="61">
        <v>2.3424</v>
      </c>
      <c r="CE55" s="62">
        <v>0.65369</v>
      </c>
      <c r="CF55" s="62">
        <v>2.40319</v>
      </c>
    </row>
    <row r="56" spans="1:84" ht="15.75">
      <c r="A56" s="50">
        <v>57</v>
      </c>
      <c r="B56" s="55">
        <v>1.53628</v>
      </c>
      <c r="C56" s="56">
        <v>1.60754</v>
      </c>
      <c r="D56" s="55">
        <v>1.50036</v>
      </c>
      <c r="E56" s="56">
        <v>1.64524</v>
      </c>
      <c r="F56" s="55">
        <v>1.46372</v>
      </c>
      <c r="G56" s="57">
        <v>1.68449</v>
      </c>
      <c r="H56" s="58">
        <v>1.42642</v>
      </c>
      <c r="I56" s="58">
        <v>1.72526</v>
      </c>
      <c r="J56" s="55">
        <v>1.38852</v>
      </c>
      <c r="K56" s="57">
        <v>1.76751</v>
      </c>
      <c r="L56" s="58">
        <v>1.35008</v>
      </c>
      <c r="M56" s="58">
        <v>1.81119</v>
      </c>
      <c r="N56" s="55">
        <v>1.31114</v>
      </c>
      <c r="O56" s="57">
        <v>1.85622</v>
      </c>
      <c r="P56" s="58">
        <v>1.27177</v>
      </c>
      <c r="Q56" s="58">
        <v>1.90257</v>
      </c>
      <c r="R56" s="55">
        <v>1.23203</v>
      </c>
      <c r="S56" s="57">
        <v>1.95018</v>
      </c>
      <c r="T56" s="58">
        <v>1.19198</v>
      </c>
      <c r="U56" s="58">
        <v>1.99896</v>
      </c>
      <c r="V56" s="55">
        <v>1.15168</v>
      </c>
      <c r="W56" s="57">
        <v>2.04887</v>
      </c>
      <c r="X56" s="58">
        <v>1.11121</v>
      </c>
      <c r="Y56" s="58">
        <v>2.09982</v>
      </c>
      <c r="Z56" s="55">
        <v>1.0706</v>
      </c>
      <c r="AA56" s="57">
        <v>2.15175</v>
      </c>
      <c r="AB56" s="58">
        <v>1.02994</v>
      </c>
      <c r="AC56" s="58">
        <v>2.20456</v>
      </c>
      <c r="AD56" s="55">
        <v>0.98929</v>
      </c>
      <c r="AE56" s="57">
        <v>2.2582</v>
      </c>
      <c r="AF56" s="58">
        <v>0.94871</v>
      </c>
      <c r="AG56" s="58">
        <v>2.31257</v>
      </c>
      <c r="AH56" s="55">
        <v>0.90825</v>
      </c>
      <c r="AI56" s="57">
        <v>2.36758</v>
      </c>
      <c r="AJ56" s="58">
        <v>0.868</v>
      </c>
      <c r="AK56" s="58">
        <v>2.42316</v>
      </c>
      <c r="AL56" s="55">
        <v>0.82802</v>
      </c>
      <c r="AM56" s="57">
        <v>2.4792</v>
      </c>
      <c r="AN56" s="58">
        <v>0.78836</v>
      </c>
      <c r="AO56" s="58">
        <v>2.53563</v>
      </c>
      <c r="AS56" s="59">
        <v>1.36696</v>
      </c>
      <c r="AT56" s="60">
        <v>1.43612</v>
      </c>
      <c r="AU56" s="59">
        <v>1.33243</v>
      </c>
      <c r="AV56" s="60">
        <v>1.47314</v>
      </c>
      <c r="AW56" s="59">
        <v>1.29735</v>
      </c>
      <c r="AX56" s="61">
        <v>1.51189</v>
      </c>
      <c r="AY56" s="62">
        <v>1.26176</v>
      </c>
      <c r="AZ56" s="62">
        <v>1.55235</v>
      </c>
      <c r="BA56" s="59">
        <v>1.22571</v>
      </c>
      <c r="BB56" s="61">
        <v>1.59447</v>
      </c>
      <c r="BC56" s="62">
        <v>1.18928</v>
      </c>
      <c r="BD56" s="62">
        <v>1.63823</v>
      </c>
      <c r="BE56" s="59">
        <v>1.15249</v>
      </c>
      <c r="BF56" s="61">
        <v>1.68354</v>
      </c>
      <c r="BG56" s="62">
        <v>1.11544</v>
      </c>
      <c r="BH56" s="62">
        <v>1.73037</v>
      </c>
      <c r="BI56" s="59">
        <v>1.07815</v>
      </c>
      <c r="BJ56" s="61">
        <v>1.77868</v>
      </c>
      <c r="BK56" s="62">
        <v>1.0407</v>
      </c>
      <c r="BL56" s="62">
        <v>1.82837</v>
      </c>
      <c r="BM56" s="59">
        <v>1.00313</v>
      </c>
      <c r="BN56" s="61">
        <v>1.8794</v>
      </c>
      <c r="BO56" s="62">
        <v>0.96552</v>
      </c>
      <c r="BP56" s="62">
        <v>1.93169</v>
      </c>
      <c r="BQ56" s="59">
        <v>0.92792</v>
      </c>
      <c r="BR56" s="61">
        <v>1.98517</v>
      </c>
      <c r="BS56" s="62">
        <v>0.89038</v>
      </c>
      <c r="BT56" s="62">
        <v>2.03976</v>
      </c>
      <c r="BU56" s="59">
        <v>0.85296</v>
      </c>
      <c r="BV56" s="61">
        <v>2.09538</v>
      </c>
      <c r="BW56" s="62">
        <v>0.81574</v>
      </c>
      <c r="BX56" s="62">
        <v>2.15194</v>
      </c>
      <c r="BY56" s="59">
        <v>0.77876</v>
      </c>
      <c r="BZ56" s="61">
        <v>2.20936</v>
      </c>
      <c r="CA56" s="62">
        <v>0.74209</v>
      </c>
      <c r="CB56" s="62">
        <v>2.26755</v>
      </c>
      <c r="CC56" s="59">
        <v>0.70577</v>
      </c>
      <c r="CD56" s="61">
        <v>2.3264</v>
      </c>
      <c r="CE56" s="62">
        <v>0.66988</v>
      </c>
      <c r="CF56" s="62">
        <v>2.38584</v>
      </c>
    </row>
    <row r="57" spans="1:84" ht="15.75">
      <c r="A57" s="50">
        <v>58</v>
      </c>
      <c r="B57" s="55">
        <v>1.54047</v>
      </c>
      <c r="C57" s="56">
        <v>1.61048</v>
      </c>
      <c r="D57" s="55">
        <v>1.50517</v>
      </c>
      <c r="E57" s="56">
        <v>1.64747</v>
      </c>
      <c r="F57" s="55">
        <v>1.46918</v>
      </c>
      <c r="G57" s="57">
        <v>1.68598</v>
      </c>
      <c r="H57" s="58">
        <v>1.43254</v>
      </c>
      <c r="I57" s="58">
        <v>1.72594</v>
      </c>
      <c r="J57" s="55">
        <v>1.39532</v>
      </c>
      <c r="K57" s="57">
        <v>1.76733</v>
      </c>
      <c r="L57" s="58">
        <v>1.35755</v>
      </c>
      <c r="M57" s="58">
        <v>1.81009</v>
      </c>
      <c r="N57" s="55">
        <v>1.31931</v>
      </c>
      <c r="O57" s="57">
        <v>1.85418</v>
      </c>
      <c r="P57" s="58">
        <v>1.28063</v>
      </c>
      <c r="Q57" s="58">
        <v>1.89954</v>
      </c>
      <c r="R57" s="55">
        <v>1.24159</v>
      </c>
      <c r="S57" s="57">
        <v>1.9461</v>
      </c>
      <c r="T57" s="58">
        <v>1.20224</v>
      </c>
      <c r="U57" s="58">
        <v>1.99382</v>
      </c>
      <c r="V57" s="55">
        <v>1.16263</v>
      </c>
      <c r="W57" s="57">
        <v>2.04262</v>
      </c>
      <c r="X57" s="58">
        <v>1.12283</v>
      </c>
      <c r="Y57" s="58">
        <v>2.09245</v>
      </c>
      <c r="Z57" s="55">
        <v>1.08289</v>
      </c>
      <c r="AA57" s="57">
        <v>2.14323</v>
      </c>
      <c r="AB57" s="58">
        <v>1.04288</v>
      </c>
      <c r="AC57" s="58">
        <v>2.19489</v>
      </c>
      <c r="AD57" s="55">
        <v>1.00287</v>
      </c>
      <c r="AE57" s="57">
        <v>2.24735</v>
      </c>
      <c r="AF57" s="58">
        <v>0.96289</v>
      </c>
      <c r="AG57" s="58">
        <v>2.30054</v>
      </c>
      <c r="AH57" s="55">
        <v>0.92304</v>
      </c>
      <c r="AI57" s="57">
        <v>2.35436</v>
      </c>
      <c r="AJ57" s="58">
        <v>0.88335</v>
      </c>
      <c r="AK57" s="58">
        <v>2.40875</v>
      </c>
      <c r="AL57" s="55">
        <v>0.84389</v>
      </c>
      <c r="AM57" s="57">
        <v>2.46362</v>
      </c>
      <c r="AN57" s="58">
        <v>0.80473</v>
      </c>
      <c r="AO57" s="58">
        <v>2.51889</v>
      </c>
      <c r="AS57" s="59">
        <v>1.37242</v>
      </c>
      <c r="AT57" s="60">
        <v>1.44041</v>
      </c>
      <c r="AU57" s="59">
        <v>1.33847</v>
      </c>
      <c r="AV57" s="60">
        <v>1.47674</v>
      </c>
      <c r="AW57" s="59">
        <v>1.30397</v>
      </c>
      <c r="AX57" s="61">
        <v>1.51474</v>
      </c>
      <c r="AY57" s="62">
        <v>1.26897</v>
      </c>
      <c r="AZ57" s="62">
        <v>1.5544</v>
      </c>
      <c r="BA57" s="59">
        <v>1.23354</v>
      </c>
      <c r="BB57" s="61">
        <v>1.59565</v>
      </c>
      <c r="BC57" s="62">
        <v>1.19771</v>
      </c>
      <c r="BD57" s="62">
        <v>1.63847</v>
      </c>
      <c r="BE57" s="59">
        <v>1.16154</v>
      </c>
      <c r="BF57" s="61">
        <v>1.68282</v>
      </c>
      <c r="BG57" s="62">
        <v>1.12509</v>
      </c>
      <c r="BH57" s="62">
        <v>1.72862</v>
      </c>
      <c r="BI57" s="59">
        <v>1.08841</v>
      </c>
      <c r="BJ57" s="61">
        <v>1.77585</v>
      </c>
      <c r="BK57" s="62">
        <v>1.05156</v>
      </c>
      <c r="BL57" s="62">
        <v>1.82442</v>
      </c>
      <c r="BM57" s="59">
        <v>1.01459</v>
      </c>
      <c r="BN57" s="61">
        <v>1.87429</v>
      </c>
      <c r="BO57" s="62">
        <v>0.97755</v>
      </c>
      <c r="BP57" s="62">
        <v>1.92538</v>
      </c>
      <c r="BQ57" s="59">
        <v>0.9405</v>
      </c>
      <c r="BR57" s="61">
        <v>1.97763</v>
      </c>
      <c r="BS57" s="62">
        <v>0.9035</v>
      </c>
      <c r="BT57" s="62">
        <v>2.03097</v>
      </c>
      <c r="BU57" s="59">
        <v>0.86661</v>
      </c>
      <c r="BV57" s="61">
        <v>2.08531</v>
      </c>
      <c r="BW57" s="62">
        <v>0.82988</v>
      </c>
      <c r="BX57" s="62">
        <v>2.14059</v>
      </c>
      <c r="BY57" s="59">
        <v>0.79337</v>
      </c>
      <c r="BZ57" s="61">
        <v>2.1967</v>
      </c>
      <c r="CA57" s="62">
        <v>0.75713</v>
      </c>
      <c r="CB57" s="62">
        <v>2.25358</v>
      </c>
      <c r="CC57" s="59">
        <v>0.72121</v>
      </c>
      <c r="CD57" s="61">
        <v>2.31114</v>
      </c>
      <c r="CE57" s="62">
        <v>0.68569</v>
      </c>
      <c r="CF57" s="62">
        <v>2.36927</v>
      </c>
    </row>
    <row r="58" spans="1:84" ht="15.75">
      <c r="A58" s="50">
        <v>59</v>
      </c>
      <c r="B58" s="55">
        <v>1.54455</v>
      </c>
      <c r="C58" s="56">
        <v>1.61336</v>
      </c>
      <c r="D58" s="55">
        <v>1.50985</v>
      </c>
      <c r="E58" s="56">
        <v>1.64967</v>
      </c>
      <c r="F58" s="55">
        <v>1.47448</v>
      </c>
      <c r="G58" s="57">
        <v>1.68745</v>
      </c>
      <c r="H58" s="58">
        <v>1.43848</v>
      </c>
      <c r="I58" s="58">
        <v>1.72663</v>
      </c>
      <c r="J58" s="55">
        <v>1.40191</v>
      </c>
      <c r="K58" s="57">
        <v>1.7672</v>
      </c>
      <c r="L58" s="58">
        <v>1.36481</v>
      </c>
      <c r="M58" s="58">
        <v>1.80908</v>
      </c>
      <c r="N58" s="55">
        <v>1.32723</v>
      </c>
      <c r="O58" s="57">
        <v>1.85226</v>
      </c>
      <c r="P58" s="58">
        <v>1.28923</v>
      </c>
      <c r="Q58" s="58">
        <v>1.89665</v>
      </c>
      <c r="R58" s="55">
        <v>1.25086</v>
      </c>
      <c r="S58" s="57">
        <v>1.94223</v>
      </c>
      <c r="T58" s="58">
        <v>1.21218</v>
      </c>
      <c r="U58" s="58">
        <v>1.98893</v>
      </c>
      <c r="V58" s="55">
        <v>1.17325</v>
      </c>
      <c r="W58" s="57">
        <v>2.03668</v>
      </c>
      <c r="X58" s="58">
        <v>1.1341</v>
      </c>
      <c r="Y58" s="58">
        <v>2.08543</v>
      </c>
      <c r="Z58" s="55">
        <v>1.09482</v>
      </c>
      <c r="AA58" s="57">
        <v>2.1351</v>
      </c>
      <c r="AB58" s="58">
        <v>1.05545</v>
      </c>
      <c r="AC58" s="58">
        <v>2.18564</v>
      </c>
      <c r="AD58" s="55">
        <v>1.01605</v>
      </c>
      <c r="AE58" s="57">
        <v>2.23698</v>
      </c>
      <c r="AF58" s="58">
        <v>0.97668</v>
      </c>
      <c r="AG58" s="58">
        <v>2.28902</v>
      </c>
      <c r="AH58" s="55">
        <v>0.93739</v>
      </c>
      <c r="AI58" s="57">
        <v>2.34171</v>
      </c>
      <c r="AJ58" s="58">
        <v>0.89826</v>
      </c>
      <c r="AK58" s="58">
        <v>2.39495</v>
      </c>
      <c r="AL58" s="55">
        <v>0.85932</v>
      </c>
      <c r="AM58" s="57">
        <v>2.44869</v>
      </c>
      <c r="AN58" s="58">
        <v>0.82065</v>
      </c>
      <c r="AO58" s="58">
        <v>2.50283</v>
      </c>
      <c r="AS58" s="59">
        <v>1.37774</v>
      </c>
      <c r="AT58" s="60">
        <v>1.44459</v>
      </c>
      <c r="AU58" s="59">
        <v>1.34435</v>
      </c>
      <c r="AV58" s="60">
        <v>1.48026</v>
      </c>
      <c r="AW58" s="59">
        <v>1.31041</v>
      </c>
      <c r="AX58" s="61">
        <v>1.51756</v>
      </c>
      <c r="AY58" s="62">
        <v>1.276</v>
      </c>
      <c r="AZ58" s="62">
        <v>1.55643</v>
      </c>
      <c r="BA58" s="59">
        <v>1.24116</v>
      </c>
      <c r="BB58" s="61">
        <v>1.59685</v>
      </c>
      <c r="BC58" s="62">
        <v>1.20592</v>
      </c>
      <c r="BD58" s="62">
        <v>1.63879</v>
      </c>
      <c r="BE58" s="59">
        <v>1.17034</v>
      </c>
      <c r="BF58" s="61">
        <v>1.68219</v>
      </c>
      <c r="BG58" s="62">
        <v>1.13448</v>
      </c>
      <c r="BH58" s="62">
        <v>1.72702</v>
      </c>
      <c r="BI58" s="59">
        <v>1.0984</v>
      </c>
      <c r="BJ58" s="61">
        <v>1.7732</v>
      </c>
      <c r="BK58" s="62">
        <v>1.06212</v>
      </c>
      <c r="BL58" s="62">
        <v>1.82071</v>
      </c>
      <c r="BM58" s="59">
        <v>1.02572</v>
      </c>
      <c r="BN58" s="61">
        <v>1.86946</v>
      </c>
      <c r="BO58" s="62">
        <v>0.98925</v>
      </c>
      <c r="BP58" s="62">
        <v>1.91941</v>
      </c>
      <c r="BQ58" s="59">
        <v>0.95274</v>
      </c>
      <c r="BR58" s="61">
        <v>1.97048</v>
      </c>
      <c r="BS58" s="62">
        <v>0.91628</v>
      </c>
      <c r="BT58" s="62">
        <v>2.02262</v>
      </c>
      <c r="BU58" s="59">
        <v>0.87989</v>
      </c>
      <c r="BV58" s="61">
        <v>2.07573</v>
      </c>
      <c r="BW58" s="62">
        <v>0.84365</v>
      </c>
      <c r="BX58" s="62">
        <v>2.12977</v>
      </c>
      <c r="BY58" s="59">
        <v>0.80759</v>
      </c>
      <c r="BZ58" s="61">
        <v>2.18463</v>
      </c>
      <c r="CA58" s="62">
        <v>0.77179</v>
      </c>
      <c r="CB58" s="62">
        <v>2.24025</v>
      </c>
      <c r="CC58" s="59">
        <v>0.73628</v>
      </c>
      <c r="CD58" s="61">
        <v>2.29654</v>
      </c>
      <c r="CE58" s="62">
        <v>0.70113</v>
      </c>
      <c r="CF58" s="62">
        <v>2.35343</v>
      </c>
    </row>
    <row r="59" spans="1:84" ht="15.75">
      <c r="A59" s="50">
        <v>60</v>
      </c>
      <c r="B59" s="55">
        <v>1.54853</v>
      </c>
      <c r="C59" s="56">
        <v>1.61617</v>
      </c>
      <c r="D59" s="55">
        <v>1.51442</v>
      </c>
      <c r="E59" s="56">
        <v>1.65184</v>
      </c>
      <c r="F59" s="55">
        <v>1.47965</v>
      </c>
      <c r="G59" s="57">
        <v>1.68891</v>
      </c>
      <c r="H59" s="58">
        <v>1.44427</v>
      </c>
      <c r="I59" s="58">
        <v>1.72735</v>
      </c>
      <c r="J59" s="55">
        <v>1.40832</v>
      </c>
      <c r="K59" s="57">
        <v>1.76711</v>
      </c>
      <c r="L59" s="58">
        <v>1.37186</v>
      </c>
      <c r="M59" s="58">
        <v>1.80817</v>
      </c>
      <c r="N59" s="55">
        <v>1.33493</v>
      </c>
      <c r="O59" s="57">
        <v>1.85045</v>
      </c>
      <c r="P59" s="58">
        <v>1.29758</v>
      </c>
      <c r="Q59" s="58">
        <v>1.89393</v>
      </c>
      <c r="R59" s="55">
        <v>1.25987</v>
      </c>
      <c r="S59" s="57">
        <v>1.93856</v>
      </c>
      <c r="T59" s="58">
        <v>1.22183</v>
      </c>
      <c r="U59" s="58">
        <v>1.98427</v>
      </c>
      <c r="V59" s="55">
        <v>1.18354</v>
      </c>
      <c r="W59" s="57">
        <v>2.03101</v>
      </c>
      <c r="X59" s="58">
        <v>1.14505</v>
      </c>
      <c r="Y59" s="58">
        <v>2.07873</v>
      </c>
      <c r="Z59" s="55">
        <v>1.1064</v>
      </c>
      <c r="AA59" s="57">
        <v>2.12734</v>
      </c>
      <c r="AB59" s="58">
        <v>1.06764</v>
      </c>
      <c r="AC59" s="58">
        <v>2.17681</v>
      </c>
      <c r="AD59" s="55">
        <v>1.02885</v>
      </c>
      <c r="AE59" s="57">
        <v>2.22705</v>
      </c>
      <c r="AF59" s="58">
        <v>0.99007</v>
      </c>
      <c r="AG59" s="58">
        <v>2.278</v>
      </c>
      <c r="AH59" s="55">
        <v>0.95135</v>
      </c>
      <c r="AI59" s="57">
        <v>2.32958</v>
      </c>
      <c r="AJ59" s="58">
        <v>0.91276</v>
      </c>
      <c r="AK59" s="58">
        <v>2.38173</v>
      </c>
      <c r="AL59" s="55">
        <v>0.87435</v>
      </c>
      <c r="AM59" s="57">
        <v>2.43437</v>
      </c>
      <c r="AN59" s="58">
        <v>0.83616</v>
      </c>
      <c r="AO59" s="58">
        <v>2.48742</v>
      </c>
      <c r="AS59" s="59">
        <v>1.38294</v>
      </c>
      <c r="AT59" s="60">
        <v>1.44869</v>
      </c>
      <c r="AU59" s="59">
        <v>1.35008</v>
      </c>
      <c r="AV59" s="60">
        <v>1.48372</v>
      </c>
      <c r="AW59" s="59">
        <v>1.3167</v>
      </c>
      <c r="AX59" s="61">
        <v>1.52032</v>
      </c>
      <c r="AY59" s="62">
        <v>1.28285</v>
      </c>
      <c r="AZ59" s="62">
        <v>1.55845</v>
      </c>
      <c r="BA59" s="59">
        <v>1.24856</v>
      </c>
      <c r="BB59" s="61">
        <v>1.59808</v>
      </c>
      <c r="BC59" s="62">
        <v>1.2139</v>
      </c>
      <c r="BD59" s="62">
        <v>1.63916</v>
      </c>
      <c r="BE59" s="59">
        <v>1.1789</v>
      </c>
      <c r="BF59" s="61">
        <v>1.68166</v>
      </c>
      <c r="BG59" s="62">
        <v>1.14362</v>
      </c>
      <c r="BH59" s="62">
        <v>1.72554</v>
      </c>
      <c r="BI59" s="59">
        <v>1.10811</v>
      </c>
      <c r="BJ59" s="61">
        <v>1.77074</v>
      </c>
      <c r="BK59" s="62">
        <v>1.07239</v>
      </c>
      <c r="BL59" s="62">
        <v>1.8172</v>
      </c>
      <c r="BM59" s="59">
        <v>1.03655</v>
      </c>
      <c r="BN59" s="61">
        <v>1.86489</v>
      </c>
      <c r="BO59" s="62">
        <v>1.00062</v>
      </c>
      <c r="BP59" s="62">
        <v>1.91374</v>
      </c>
      <c r="BQ59" s="59">
        <v>0.96466</v>
      </c>
      <c r="BR59" s="61">
        <v>1.96369</v>
      </c>
      <c r="BS59" s="62">
        <v>0.9287</v>
      </c>
      <c r="BT59" s="62">
        <v>2.01467</v>
      </c>
      <c r="BU59" s="59">
        <v>0.89283</v>
      </c>
      <c r="BV59" s="61">
        <v>2.06661</v>
      </c>
      <c r="BW59" s="62">
        <v>0.85706</v>
      </c>
      <c r="BX59" s="62">
        <v>2.11945</v>
      </c>
      <c r="BY59" s="59">
        <v>0.82147</v>
      </c>
      <c r="BZ59" s="61">
        <v>2.17311</v>
      </c>
      <c r="CA59" s="62">
        <v>0.78609</v>
      </c>
      <c r="CB59" s="62">
        <v>2.22752</v>
      </c>
      <c r="CC59" s="59">
        <v>0.75098</v>
      </c>
      <c r="CD59" s="61">
        <v>2.2826</v>
      </c>
      <c r="CE59" s="62">
        <v>0.71619</v>
      </c>
      <c r="CF59" s="62">
        <v>2.33827</v>
      </c>
    </row>
    <row r="60" spans="1:84" ht="15.75">
      <c r="A60" s="50">
        <v>61</v>
      </c>
      <c r="B60" s="55">
        <v>1.5524</v>
      </c>
      <c r="C60" s="56">
        <v>1.61892</v>
      </c>
      <c r="D60" s="55">
        <v>1.51886</v>
      </c>
      <c r="E60" s="56">
        <v>1.65396</v>
      </c>
      <c r="F60" s="55">
        <v>1.48468</v>
      </c>
      <c r="G60" s="57">
        <v>1.69035</v>
      </c>
      <c r="H60" s="58">
        <v>1.44989</v>
      </c>
      <c r="I60" s="58">
        <v>1.72808</v>
      </c>
      <c r="J60" s="55">
        <v>1.41455</v>
      </c>
      <c r="K60" s="57">
        <v>1.76708</v>
      </c>
      <c r="L60" s="58">
        <v>1.37871</v>
      </c>
      <c r="M60" s="58">
        <v>1.80732</v>
      </c>
      <c r="N60" s="55">
        <v>1.3424</v>
      </c>
      <c r="O60" s="57">
        <v>1.84876</v>
      </c>
      <c r="P60" s="58">
        <v>1.30568</v>
      </c>
      <c r="Q60" s="58">
        <v>1.89137</v>
      </c>
      <c r="R60" s="55">
        <v>1.2686</v>
      </c>
      <c r="S60" s="57">
        <v>1.93507</v>
      </c>
      <c r="T60" s="58">
        <v>1.2312</v>
      </c>
      <c r="U60" s="58">
        <v>1.97984</v>
      </c>
      <c r="V60" s="55">
        <v>1.19355</v>
      </c>
      <c r="W60" s="57">
        <v>2.0256</v>
      </c>
      <c r="X60" s="58">
        <v>1.15567</v>
      </c>
      <c r="Y60" s="58">
        <v>2.07232</v>
      </c>
      <c r="Z60" s="55">
        <v>1.11763</v>
      </c>
      <c r="AA60" s="57">
        <v>2.11992</v>
      </c>
      <c r="AB60" s="58">
        <v>1.0795</v>
      </c>
      <c r="AC60" s="58">
        <v>2.16835</v>
      </c>
      <c r="AD60" s="55">
        <v>1.04129</v>
      </c>
      <c r="AE60" s="57">
        <v>2.21755</v>
      </c>
      <c r="AF60" s="58">
        <v>1.00309</v>
      </c>
      <c r="AG60" s="58">
        <v>2.26744</v>
      </c>
      <c r="AH60" s="55">
        <v>0.96492</v>
      </c>
      <c r="AI60" s="57">
        <v>2.31796</v>
      </c>
      <c r="AJ60" s="58">
        <v>0.92686</v>
      </c>
      <c r="AK60" s="58">
        <v>2.36904</v>
      </c>
      <c r="AL60" s="55">
        <v>0.88896</v>
      </c>
      <c r="AM60" s="57">
        <v>2.42062</v>
      </c>
      <c r="AN60" s="58">
        <v>0.85126</v>
      </c>
      <c r="AO60" s="58">
        <v>2.47262</v>
      </c>
      <c r="AS60" s="59">
        <v>1.388</v>
      </c>
      <c r="AT60" s="60">
        <v>1.45268</v>
      </c>
      <c r="AU60" s="59">
        <v>1.35566</v>
      </c>
      <c r="AV60" s="60">
        <v>1.48711</v>
      </c>
      <c r="AW60" s="59">
        <v>1.32283</v>
      </c>
      <c r="AX60" s="61">
        <v>1.52305</v>
      </c>
      <c r="AY60" s="62">
        <v>1.28952</v>
      </c>
      <c r="AZ60" s="62">
        <v>1.56046</v>
      </c>
      <c r="BA60" s="59">
        <v>1.25578</v>
      </c>
      <c r="BB60" s="61">
        <v>1.59931</v>
      </c>
      <c r="BC60" s="62">
        <v>1.22168</v>
      </c>
      <c r="BD60" s="62">
        <v>1.63958</v>
      </c>
      <c r="BE60" s="59">
        <v>1.18723</v>
      </c>
      <c r="BF60" s="61">
        <v>1.68121</v>
      </c>
      <c r="BG60" s="62">
        <v>1.15251</v>
      </c>
      <c r="BH60" s="62">
        <v>1.72418</v>
      </c>
      <c r="BI60" s="59">
        <v>1.11754</v>
      </c>
      <c r="BJ60" s="61">
        <v>1.76844</v>
      </c>
      <c r="BK60" s="62">
        <v>1.08239</v>
      </c>
      <c r="BL60" s="62">
        <v>1.81391</v>
      </c>
      <c r="BM60" s="59">
        <v>1.04709</v>
      </c>
      <c r="BN60" s="61">
        <v>1.86058</v>
      </c>
      <c r="BO60" s="62">
        <v>1.0117</v>
      </c>
      <c r="BP60" s="62">
        <v>1.90837</v>
      </c>
      <c r="BQ60" s="59">
        <v>0.97625</v>
      </c>
      <c r="BR60" s="61">
        <v>1.95724</v>
      </c>
      <c r="BS60" s="62">
        <v>0.94081</v>
      </c>
      <c r="BT60" s="62">
        <v>2.00711</v>
      </c>
      <c r="BU60" s="59">
        <v>0.90542</v>
      </c>
      <c r="BV60" s="61">
        <v>2.05792</v>
      </c>
      <c r="BW60" s="62">
        <v>0.87013</v>
      </c>
      <c r="BX60" s="62">
        <v>2.10961</v>
      </c>
      <c r="BY60" s="59">
        <v>0.83498</v>
      </c>
      <c r="BZ60" s="61">
        <v>2.16211</v>
      </c>
      <c r="CA60" s="62">
        <v>0.80003</v>
      </c>
      <c r="CB60" s="62">
        <v>2.21535</v>
      </c>
      <c r="CC60" s="59">
        <v>0.76532</v>
      </c>
      <c r="CD60" s="61">
        <v>2.26925</v>
      </c>
      <c r="CE60" s="62">
        <v>0.73091</v>
      </c>
      <c r="CF60" s="62">
        <v>2.32375</v>
      </c>
    </row>
    <row r="61" spans="1:84" ht="15.75">
      <c r="A61" s="50">
        <v>62</v>
      </c>
      <c r="B61" s="55">
        <v>1.55619</v>
      </c>
      <c r="C61" s="56">
        <v>1.62161</v>
      </c>
      <c r="D61" s="55">
        <v>1.52318</v>
      </c>
      <c r="E61" s="56">
        <v>1.65605</v>
      </c>
      <c r="F61" s="55">
        <v>1.48957</v>
      </c>
      <c r="G61" s="57">
        <v>1.6918</v>
      </c>
      <c r="H61" s="58">
        <v>1.45536</v>
      </c>
      <c r="I61" s="58">
        <v>1.72881</v>
      </c>
      <c r="J61" s="55">
        <v>1.42061</v>
      </c>
      <c r="K61" s="57">
        <v>1.76708</v>
      </c>
      <c r="L61" s="58">
        <v>1.38536</v>
      </c>
      <c r="M61" s="58">
        <v>1.80655</v>
      </c>
      <c r="N61" s="55">
        <v>1.34967</v>
      </c>
      <c r="O61" s="57">
        <v>1.84718</v>
      </c>
      <c r="P61" s="58">
        <v>1.31356</v>
      </c>
      <c r="Q61" s="58">
        <v>1.88893</v>
      </c>
      <c r="R61" s="55">
        <v>1.27709</v>
      </c>
      <c r="S61" s="57">
        <v>1.93176</v>
      </c>
      <c r="T61" s="58">
        <v>1.24031</v>
      </c>
      <c r="U61" s="58">
        <v>1.97561</v>
      </c>
      <c r="V61" s="55">
        <v>1.20326</v>
      </c>
      <c r="W61" s="57">
        <v>2.02044</v>
      </c>
      <c r="X61" s="58">
        <v>1.16599</v>
      </c>
      <c r="Y61" s="58">
        <v>2.0662</v>
      </c>
      <c r="Z61" s="55">
        <v>1.12856</v>
      </c>
      <c r="AA61" s="57">
        <v>2.11282</v>
      </c>
      <c r="AB61" s="58">
        <v>1.091</v>
      </c>
      <c r="AC61" s="58">
        <v>2.16026</v>
      </c>
      <c r="AD61" s="55">
        <v>1.05338</v>
      </c>
      <c r="AE61" s="57">
        <v>2.20844</v>
      </c>
      <c r="AF61" s="58">
        <v>1.01573</v>
      </c>
      <c r="AG61" s="58">
        <v>2.25732</v>
      </c>
      <c r="AH61" s="55">
        <v>0.97812</v>
      </c>
      <c r="AI61" s="57">
        <v>2.30681</v>
      </c>
      <c r="AJ61" s="58">
        <v>0.94058</v>
      </c>
      <c r="AK61" s="58">
        <v>2.35687</v>
      </c>
      <c r="AL61" s="55">
        <v>0.90319</v>
      </c>
      <c r="AM61" s="57">
        <v>2.40742</v>
      </c>
      <c r="AN61" s="58">
        <v>0.86597</v>
      </c>
      <c r="AO61" s="58">
        <v>2.4584</v>
      </c>
      <c r="AS61" s="59">
        <v>1.39295</v>
      </c>
      <c r="AT61" s="60">
        <v>1.4566</v>
      </c>
      <c r="AU61" s="59">
        <v>1.36112</v>
      </c>
      <c r="AV61" s="60">
        <v>1.49044</v>
      </c>
      <c r="AW61" s="59">
        <v>1.32879</v>
      </c>
      <c r="AX61" s="61">
        <v>1.52573</v>
      </c>
      <c r="AY61" s="62">
        <v>1.29601</v>
      </c>
      <c r="AZ61" s="62">
        <v>1.56245</v>
      </c>
      <c r="BA61" s="59">
        <v>1.26281</v>
      </c>
      <c r="BB61" s="61">
        <v>1.60056</v>
      </c>
      <c r="BC61" s="62">
        <v>1.22925</v>
      </c>
      <c r="BD61" s="62">
        <v>1.64004</v>
      </c>
      <c r="BE61" s="59">
        <v>1.19535</v>
      </c>
      <c r="BF61" s="61">
        <v>1.68085</v>
      </c>
      <c r="BG61" s="62">
        <v>1.16116</v>
      </c>
      <c r="BH61" s="62">
        <v>1.72294</v>
      </c>
      <c r="BI61" s="59">
        <v>1.12674</v>
      </c>
      <c r="BJ61" s="61">
        <v>1.76628</v>
      </c>
      <c r="BK61" s="62">
        <v>1.09212</v>
      </c>
      <c r="BL61" s="62">
        <v>1.81082</v>
      </c>
      <c r="BM61" s="59">
        <v>1.05735</v>
      </c>
      <c r="BN61" s="61">
        <v>1.85649</v>
      </c>
      <c r="BO61" s="62">
        <v>1.02247</v>
      </c>
      <c r="BP61" s="62">
        <v>1.90328</v>
      </c>
      <c r="BQ61" s="59">
        <v>0.98755</v>
      </c>
      <c r="BR61" s="61">
        <v>1.9511</v>
      </c>
      <c r="BS61" s="62">
        <v>0.9526</v>
      </c>
      <c r="BT61" s="62">
        <v>1.9999</v>
      </c>
      <c r="BU61" s="59">
        <v>0.91769</v>
      </c>
      <c r="BV61" s="61">
        <v>2.04962</v>
      </c>
      <c r="BW61" s="62">
        <v>0.88286</v>
      </c>
      <c r="BX61" s="62">
        <v>2.10021</v>
      </c>
      <c r="BY61" s="59">
        <v>0.84816</v>
      </c>
      <c r="BZ61" s="61">
        <v>2.1516</v>
      </c>
      <c r="CA61" s="62">
        <v>0.81364</v>
      </c>
      <c r="CB61" s="62">
        <v>2.20371</v>
      </c>
      <c r="CC61" s="59">
        <v>0.77933</v>
      </c>
      <c r="CD61" s="61">
        <v>2.25649</v>
      </c>
      <c r="CE61" s="62">
        <v>0.74529</v>
      </c>
      <c r="CF61" s="62">
        <v>2.30985</v>
      </c>
    </row>
    <row r="62" spans="1:84" ht="15.75">
      <c r="A62" s="50">
        <v>63</v>
      </c>
      <c r="B62" s="55">
        <v>1.55987</v>
      </c>
      <c r="C62" s="56">
        <v>1.62425</v>
      </c>
      <c r="D62" s="55">
        <v>1.52741</v>
      </c>
      <c r="E62" s="56">
        <v>1.6581</v>
      </c>
      <c r="F62" s="55">
        <v>1.49433</v>
      </c>
      <c r="G62" s="57">
        <v>1.69321</v>
      </c>
      <c r="H62" s="58">
        <v>1.46068</v>
      </c>
      <c r="I62" s="58">
        <v>1.72957</v>
      </c>
      <c r="J62" s="55">
        <v>1.4265</v>
      </c>
      <c r="K62" s="57">
        <v>1.76712</v>
      </c>
      <c r="L62" s="58">
        <v>1.39183</v>
      </c>
      <c r="M62" s="58">
        <v>1.80584</v>
      </c>
      <c r="N62" s="55">
        <v>1.35672</v>
      </c>
      <c r="O62" s="57">
        <v>1.84569</v>
      </c>
      <c r="P62" s="58">
        <v>1.32121</v>
      </c>
      <c r="Q62" s="58">
        <v>1.88663</v>
      </c>
      <c r="R62" s="55">
        <v>1.28534</v>
      </c>
      <c r="S62" s="57">
        <v>1.9286</v>
      </c>
      <c r="T62" s="58">
        <v>1.24915</v>
      </c>
      <c r="U62" s="58">
        <v>1.97159</v>
      </c>
      <c r="V62" s="55">
        <v>1.21269</v>
      </c>
      <c r="W62" s="57">
        <v>2.01552</v>
      </c>
      <c r="X62" s="58">
        <v>1.17602</v>
      </c>
      <c r="Y62" s="58">
        <v>2.06035</v>
      </c>
      <c r="Z62" s="55">
        <v>1.13917</v>
      </c>
      <c r="AA62" s="57">
        <v>2.10603</v>
      </c>
      <c r="AB62" s="58">
        <v>1.10219</v>
      </c>
      <c r="AC62" s="58">
        <v>2.1525</v>
      </c>
      <c r="AD62" s="55">
        <v>1.06512</v>
      </c>
      <c r="AE62" s="57">
        <v>2.19971</v>
      </c>
      <c r="AF62" s="58">
        <v>1.02803</v>
      </c>
      <c r="AG62" s="58">
        <v>2.24761</v>
      </c>
      <c r="AH62" s="55">
        <v>0.99096</v>
      </c>
      <c r="AI62" s="57">
        <v>2.29612</v>
      </c>
      <c r="AJ62" s="58">
        <v>0.95394</v>
      </c>
      <c r="AK62" s="58">
        <v>2.34518</v>
      </c>
      <c r="AL62" s="55">
        <v>0.91703</v>
      </c>
      <c r="AM62" s="57">
        <v>2.39474</v>
      </c>
      <c r="AN62" s="58">
        <v>0.88029</v>
      </c>
      <c r="AO62" s="58">
        <v>2.44473</v>
      </c>
      <c r="AS62" s="59">
        <v>1.39777</v>
      </c>
      <c r="AT62" s="60">
        <v>1.46043</v>
      </c>
      <c r="AU62" s="59">
        <v>1.36644</v>
      </c>
      <c r="AV62" s="60">
        <v>1.49369</v>
      </c>
      <c r="AW62" s="59">
        <v>1.33462</v>
      </c>
      <c r="AX62" s="61">
        <v>1.52837</v>
      </c>
      <c r="AY62" s="62">
        <v>1.30234</v>
      </c>
      <c r="AZ62" s="62">
        <v>1.56443</v>
      </c>
      <c r="BA62" s="59">
        <v>1.26967</v>
      </c>
      <c r="BB62" s="61">
        <v>1.60183</v>
      </c>
      <c r="BC62" s="62">
        <v>1.23663</v>
      </c>
      <c r="BD62" s="62">
        <v>1.64056</v>
      </c>
      <c r="BE62" s="59">
        <v>1.20325</v>
      </c>
      <c r="BF62" s="61">
        <v>1.68056</v>
      </c>
      <c r="BG62" s="62">
        <v>1.16959</v>
      </c>
      <c r="BH62" s="62">
        <v>1.72181</v>
      </c>
      <c r="BI62" s="59">
        <v>1.1357</v>
      </c>
      <c r="BJ62" s="61">
        <v>1.76428</v>
      </c>
      <c r="BK62" s="62">
        <v>1.10159</v>
      </c>
      <c r="BL62" s="62">
        <v>1.8079</v>
      </c>
      <c r="BM62" s="59">
        <v>1.06734</v>
      </c>
      <c r="BN62" s="61">
        <v>1.85263</v>
      </c>
      <c r="BO62" s="62">
        <v>1.03297</v>
      </c>
      <c r="BP62" s="62">
        <v>1.89843</v>
      </c>
      <c r="BQ62" s="59">
        <v>0.99855</v>
      </c>
      <c r="BR62" s="61">
        <v>1.94525</v>
      </c>
      <c r="BS62" s="62">
        <v>0.96408</v>
      </c>
      <c r="BT62" s="62">
        <v>1.99303</v>
      </c>
      <c r="BU62" s="59">
        <v>0.92964</v>
      </c>
      <c r="BV62" s="61">
        <v>2.04171</v>
      </c>
      <c r="BW62" s="62">
        <v>0.89528</v>
      </c>
      <c r="BX62" s="62">
        <v>2.09124</v>
      </c>
      <c r="BY62" s="59">
        <v>0.86101</v>
      </c>
      <c r="BZ62" s="61">
        <v>2.14155</v>
      </c>
      <c r="CA62" s="62">
        <v>0.8269</v>
      </c>
      <c r="CB62" s="62">
        <v>2.19258</v>
      </c>
      <c r="CC62" s="59">
        <v>0.79299</v>
      </c>
      <c r="CD62" s="61">
        <v>2.24426</v>
      </c>
      <c r="CE62" s="62">
        <v>0.75932</v>
      </c>
      <c r="CF62" s="62">
        <v>2.29654</v>
      </c>
    </row>
    <row r="63" spans="1:84" ht="15.75">
      <c r="A63" s="50">
        <v>64</v>
      </c>
      <c r="B63" s="55">
        <v>1.56348</v>
      </c>
      <c r="C63" s="56">
        <v>1.62683</v>
      </c>
      <c r="D63" s="55">
        <v>1.53152</v>
      </c>
      <c r="E63" s="56">
        <v>1.66011</v>
      </c>
      <c r="F63" s="55">
        <v>1.49897</v>
      </c>
      <c r="G63" s="57">
        <v>1.69463</v>
      </c>
      <c r="H63" s="58">
        <v>1.46587</v>
      </c>
      <c r="I63" s="58">
        <v>1.73033</v>
      </c>
      <c r="J63" s="55">
        <v>1.43223</v>
      </c>
      <c r="K63" s="57">
        <v>1.7672</v>
      </c>
      <c r="L63" s="58">
        <v>1.39813</v>
      </c>
      <c r="M63" s="58">
        <v>1.8052</v>
      </c>
      <c r="N63" s="55">
        <v>1.36359</v>
      </c>
      <c r="O63" s="57">
        <v>1.84429</v>
      </c>
      <c r="P63" s="58">
        <v>1.32865</v>
      </c>
      <c r="Q63" s="58">
        <v>1.88444</v>
      </c>
      <c r="R63" s="55">
        <v>1.29336</v>
      </c>
      <c r="S63" s="57">
        <v>1.92561</v>
      </c>
      <c r="T63" s="58">
        <v>1.25775</v>
      </c>
      <c r="U63" s="58">
        <v>1.96775</v>
      </c>
      <c r="V63" s="55">
        <v>1.22188</v>
      </c>
      <c r="W63" s="57">
        <v>2.01081</v>
      </c>
      <c r="X63" s="58">
        <v>1.18576</v>
      </c>
      <c r="Y63" s="58">
        <v>2.05475</v>
      </c>
      <c r="Z63" s="55">
        <v>1.14949</v>
      </c>
      <c r="AA63" s="57">
        <v>2.09952</v>
      </c>
      <c r="AB63" s="58">
        <v>1.11306</v>
      </c>
      <c r="AC63" s="58">
        <v>2.14507</v>
      </c>
      <c r="AD63" s="55">
        <v>1.07655</v>
      </c>
      <c r="AE63" s="57">
        <v>2.19134</v>
      </c>
      <c r="AF63" s="58">
        <v>1.04</v>
      </c>
      <c r="AG63" s="58">
        <v>2.23829</v>
      </c>
      <c r="AH63" s="55">
        <v>1.00345</v>
      </c>
      <c r="AI63" s="57">
        <v>2.28584</v>
      </c>
      <c r="AJ63" s="58">
        <v>0.96694</v>
      </c>
      <c r="AK63" s="58">
        <v>2.33395</v>
      </c>
      <c r="AL63" s="55">
        <v>0.93053</v>
      </c>
      <c r="AM63" s="57">
        <v>2.38255</v>
      </c>
      <c r="AN63" s="58">
        <v>0.89425</v>
      </c>
      <c r="AO63" s="58">
        <v>2.43159</v>
      </c>
      <c r="AS63" s="59">
        <v>1.4025</v>
      </c>
      <c r="AT63" s="60">
        <v>1.46418</v>
      </c>
      <c r="AU63" s="59">
        <v>1.37164</v>
      </c>
      <c r="AV63" s="60">
        <v>1.4969</v>
      </c>
      <c r="AW63" s="59">
        <v>1.3403</v>
      </c>
      <c r="AX63" s="61">
        <v>1.53097</v>
      </c>
      <c r="AY63" s="62">
        <v>1.30853</v>
      </c>
      <c r="AZ63" s="62">
        <v>1.56639</v>
      </c>
      <c r="BA63" s="59">
        <v>1.27635</v>
      </c>
      <c r="BB63" s="61">
        <v>1.60311</v>
      </c>
      <c r="BC63" s="62">
        <v>1.24381</v>
      </c>
      <c r="BD63" s="62">
        <v>1.6411</v>
      </c>
      <c r="BE63" s="59">
        <v>1.21095</v>
      </c>
      <c r="BF63" s="61">
        <v>1.68034</v>
      </c>
      <c r="BG63" s="62">
        <v>1.1778</v>
      </c>
      <c r="BH63" s="62">
        <v>1.72078</v>
      </c>
      <c r="BI63" s="59">
        <v>1.14442</v>
      </c>
      <c r="BJ63" s="61">
        <v>1.76239</v>
      </c>
      <c r="BK63" s="62">
        <v>1.11083</v>
      </c>
      <c r="BL63" s="62">
        <v>1.80514</v>
      </c>
      <c r="BM63" s="59">
        <v>1.07708</v>
      </c>
      <c r="BN63" s="61">
        <v>1.84897</v>
      </c>
      <c r="BO63" s="62">
        <v>1.0432</v>
      </c>
      <c r="BP63" s="62">
        <v>1.89383</v>
      </c>
      <c r="BQ63" s="59">
        <v>1.00926</v>
      </c>
      <c r="BR63" s="61">
        <v>1.93969</v>
      </c>
      <c r="BS63" s="62">
        <v>0.97528</v>
      </c>
      <c r="BT63" s="62">
        <v>1.98647</v>
      </c>
      <c r="BU63" s="59">
        <v>0.94131</v>
      </c>
      <c r="BV63" s="61">
        <v>2.03415</v>
      </c>
      <c r="BW63" s="62">
        <v>0.90738</v>
      </c>
      <c r="BX63" s="62">
        <v>2.08265</v>
      </c>
      <c r="BY63" s="59">
        <v>0.87355</v>
      </c>
      <c r="BZ63" s="61">
        <v>2.13193</v>
      </c>
      <c r="CA63" s="62">
        <v>0.83986</v>
      </c>
      <c r="CB63" s="62">
        <v>2.18191</v>
      </c>
      <c r="CC63" s="59">
        <v>0.80633</v>
      </c>
      <c r="CD63" s="61">
        <v>2.23255</v>
      </c>
      <c r="CE63" s="62">
        <v>0.77303</v>
      </c>
      <c r="CF63" s="62">
        <v>2.28377</v>
      </c>
    </row>
    <row r="64" spans="1:84" ht="15.75">
      <c r="A64" s="50">
        <v>65</v>
      </c>
      <c r="B64" s="55">
        <v>1.56699</v>
      </c>
      <c r="C64" s="56">
        <v>1.62936</v>
      </c>
      <c r="D64" s="55">
        <v>1.53553</v>
      </c>
      <c r="E64" s="56">
        <v>1.6621</v>
      </c>
      <c r="F64" s="55">
        <v>1.50349</v>
      </c>
      <c r="G64" s="57">
        <v>1.69602</v>
      </c>
      <c r="H64" s="58">
        <v>1.47092</v>
      </c>
      <c r="I64" s="58">
        <v>1.7311</v>
      </c>
      <c r="J64" s="55">
        <v>1.43782</v>
      </c>
      <c r="K64" s="57">
        <v>1.76731</v>
      </c>
      <c r="L64" s="58">
        <v>1.40426</v>
      </c>
      <c r="M64" s="58">
        <v>1.80462</v>
      </c>
      <c r="N64" s="55">
        <v>1.37027</v>
      </c>
      <c r="O64" s="57">
        <v>1.84298</v>
      </c>
      <c r="P64" s="58">
        <v>1.33589</v>
      </c>
      <c r="Q64" s="58">
        <v>1.88238</v>
      </c>
      <c r="R64" s="55">
        <v>1.30115</v>
      </c>
      <c r="S64" s="57">
        <v>1.92276</v>
      </c>
      <c r="T64" s="58">
        <v>1.26611</v>
      </c>
      <c r="U64" s="58">
        <v>1.96408</v>
      </c>
      <c r="V64" s="55">
        <v>1.2308</v>
      </c>
      <c r="W64" s="57">
        <v>2.00631</v>
      </c>
      <c r="X64" s="58">
        <v>1.19525</v>
      </c>
      <c r="Y64" s="58">
        <v>2.04939</v>
      </c>
      <c r="Z64" s="55">
        <v>1.15952</v>
      </c>
      <c r="AA64" s="57">
        <v>2.09329</v>
      </c>
      <c r="AB64" s="58">
        <v>1.12364</v>
      </c>
      <c r="AC64" s="58">
        <v>2.13795</v>
      </c>
      <c r="AD64" s="55">
        <v>1.08767</v>
      </c>
      <c r="AE64" s="57">
        <v>2.18331</v>
      </c>
      <c r="AF64" s="58">
        <v>1.05165</v>
      </c>
      <c r="AG64" s="58">
        <v>2.22934</v>
      </c>
      <c r="AH64" s="55">
        <v>1.0156</v>
      </c>
      <c r="AI64" s="57">
        <v>2.27597</v>
      </c>
      <c r="AJ64" s="58">
        <v>0.9796</v>
      </c>
      <c r="AK64" s="58">
        <v>2.32315</v>
      </c>
      <c r="AL64" s="55">
        <v>0.94367</v>
      </c>
      <c r="AM64" s="57">
        <v>2.37083</v>
      </c>
      <c r="AN64" s="58">
        <v>0.90785</v>
      </c>
      <c r="AO64" s="58">
        <v>2.41894</v>
      </c>
      <c r="AS64" s="59">
        <v>1.4071</v>
      </c>
      <c r="AT64" s="60">
        <v>1.46785</v>
      </c>
      <c r="AU64" s="59">
        <v>1.37672</v>
      </c>
      <c r="AV64" s="60">
        <v>1.50004</v>
      </c>
      <c r="AW64" s="59">
        <v>1.34585</v>
      </c>
      <c r="AX64" s="61">
        <v>1.53354</v>
      </c>
      <c r="AY64" s="62">
        <v>1.31455</v>
      </c>
      <c r="AZ64" s="62">
        <v>1.56833</v>
      </c>
      <c r="BA64" s="59">
        <v>1.28287</v>
      </c>
      <c r="BB64" s="61">
        <v>1.60438</v>
      </c>
      <c r="BC64" s="62">
        <v>1.25082</v>
      </c>
      <c r="BD64" s="62">
        <v>1.64167</v>
      </c>
      <c r="BE64" s="59">
        <v>1.21846</v>
      </c>
      <c r="BF64" s="61">
        <v>1.68017</v>
      </c>
      <c r="BG64" s="62">
        <v>1.1858</v>
      </c>
      <c r="BH64" s="62">
        <v>1.71984</v>
      </c>
      <c r="BI64" s="59">
        <v>1.15291</v>
      </c>
      <c r="BJ64" s="61">
        <v>1.76064</v>
      </c>
      <c r="BK64" s="62">
        <v>1.11982</v>
      </c>
      <c r="BL64" s="62">
        <v>1.80254</v>
      </c>
      <c r="BM64" s="59">
        <v>1.08656</v>
      </c>
      <c r="BN64" s="61">
        <v>1.84549</v>
      </c>
      <c r="BO64" s="62">
        <v>1.05318</v>
      </c>
      <c r="BP64" s="62">
        <v>1.88946</v>
      </c>
      <c r="BQ64" s="59">
        <v>1.0197</v>
      </c>
      <c r="BR64" s="61">
        <v>1.93438</v>
      </c>
      <c r="BS64" s="62">
        <v>0.98619</v>
      </c>
      <c r="BT64" s="62">
        <v>1.98023</v>
      </c>
      <c r="BU64" s="59">
        <v>0.95267</v>
      </c>
      <c r="BV64" s="61">
        <v>2.02693</v>
      </c>
      <c r="BW64" s="62">
        <v>0.91919</v>
      </c>
      <c r="BX64" s="62">
        <v>2.07445</v>
      </c>
      <c r="BY64" s="59">
        <v>0.88579</v>
      </c>
      <c r="BZ64" s="61">
        <v>2.12272</v>
      </c>
      <c r="CA64" s="62">
        <v>0.8525</v>
      </c>
      <c r="CB64" s="62">
        <v>2.1717</v>
      </c>
      <c r="CC64" s="59">
        <v>0.81936</v>
      </c>
      <c r="CD64" s="61">
        <v>2.22131</v>
      </c>
      <c r="CE64" s="62">
        <v>0.78644</v>
      </c>
      <c r="CF64" s="62">
        <v>2.27152</v>
      </c>
    </row>
    <row r="65" spans="1:84" ht="15.75">
      <c r="A65" s="50">
        <v>66</v>
      </c>
      <c r="B65" s="55">
        <v>1.57043</v>
      </c>
      <c r="C65" s="56">
        <v>1.63184</v>
      </c>
      <c r="D65" s="55">
        <v>1.53945</v>
      </c>
      <c r="E65" s="56">
        <v>1.66404</v>
      </c>
      <c r="F65" s="55">
        <v>1.5079</v>
      </c>
      <c r="G65" s="57">
        <v>1.6974</v>
      </c>
      <c r="H65" s="58">
        <v>1.47583</v>
      </c>
      <c r="I65" s="58">
        <v>1.73188</v>
      </c>
      <c r="J65" s="55">
        <v>1.44326</v>
      </c>
      <c r="K65" s="57">
        <v>1.76745</v>
      </c>
      <c r="L65" s="58">
        <v>1.41023</v>
      </c>
      <c r="M65" s="58">
        <v>1.80409</v>
      </c>
      <c r="N65" s="55">
        <v>1.37677</v>
      </c>
      <c r="O65" s="57">
        <v>1.84175</v>
      </c>
      <c r="P65" s="58">
        <v>1.34293</v>
      </c>
      <c r="Q65" s="58">
        <v>1.88041</v>
      </c>
      <c r="R65" s="55">
        <v>1.30874</v>
      </c>
      <c r="S65" s="57">
        <v>1.92004</v>
      </c>
      <c r="T65" s="58">
        <v>1.27424</v>
      </c>
      <c r="U65" s="58">
        <v>1.96058</v>
      </c>
      <c r="V65" s="55">
        <v>1.23947</v>
      </c>
      <c r="W65" s="57">
        <v>2.002</v>
      </c>
      <c r="X65" s="58">
        <v>1.20447</v>
      </c>
      <c r="Y65" s="58">
        <v>2.04426</v>
      </c>
      <c r="Z65" s="55">
        <v>1.16928</v>
      </c>
      <c r="AA65" s="57">
        <v>2.08731</v>
      </c>
      <c r="AB65" s="58">
        <v>1.13394</v>
      </c>
      <c r="AC65" s="58">
        <v>2.1311</v>
      </c>
      <c r="AD65" s="55">
        <v>1.0985</v>
      </c>
      <c r="AE65" s="57">
        <v>2.17559</v>
      </c>
      <c r="AF65" s="58">
        <v>1.06298</v>
      </c>
      <c r="AG65" s="58">
        <v>2.22074</v>
      </c>
      <c r="AH65" s="55">
        <v>1.02744</v>
      </c>
      <c r="AI65" s="57">
        <v>2.26648</v>
      </c>
      <c r="AJ65" s="58">
        <v>0.99192</v>
      </c>
      <c r="AK65" s="58">
        <v>2.31277</v>
      </c>
      <c r="AL65" s="55">
        <v>0.95646</v>
      </c>
      <c r="AM65" s="57">
        <v>2.35954</v>
      </c>
      <c r="AN65" s="58">
        <v>0.92111</v>
      </c>
      <c r="AO65" s="58">
        <v>2.40676</v>
      </c>
      <c r="AS65" s="59">
        <v>1.41162</v>
      </c>
      <c r="AT65" s="60">
        <v>1.47145</v>
      </c>
      <c r="AU65" s="59">
        <v>1.38167</v>
      </c>
      <c r="AV65" s="60">
        <v>1.50312</v>
      </c>
      <c r="AW65" s="59">
        <v>1.35126</v>
      </c>
      <c r="AX65" s="61">
        <v>1.53606</v>
      </c>
      <c r="AY65" s="62">
        <v>1.32043</v>
      </c>
      <c r="AZ65" s="62">
        <v>1.57025</v>
      </c>
      <c r="BA65" s="59">
        <v>1.28922</v>
      </c>
      <c r="BB65" s="61">
        <v>1.60567</v>
      </c>
      <c r="BC65" s="62">
        <v>1.25766</v>
      </c>
      <c r="BD65" s="62">
        <v>1.64228</v>
      </c>
      <c r="BE65" s="59">
        <v>1.22577</v>
      </c>
      <c r="BF65" s="61">
        <v>1.68007</v>
      </c>
      <c r="BG65" s="62">
        <v>1.19361</v>
      </c>
      <c r="BH65" s="62">
        <v>1.71899</v>
      </c>
      <c r="BI65" s="59">
        <v>1.1612</v>
      </c>
      <c r="BJ65" s="61">
        <v>1.759</v>
      </c>
      <c r="BK65" s="62">
        <v>1.12859</v>
      </c>
      <c r="BL65" s="62">
        <v>1.8001</v>
      </c>
      <c r="BM65" s="59">
        <v>1.0958</v>
      </c>
      <c r="BN65" s="61">
        <v>1.8422</v>
      </c>
      <c r="BO65" s="62">
        <v>1.06289</v>
      </c>
      <c r="BP65" s="62">
        <v>1.8853</v>
      </c>
      <c r="BQ65" s="59">
        <v>1.02989</v>
      </c>
      <c r="BR65" s="61">
        <v>1.92933</v>
      </c>
      <c r="BS65" s="62">
        <v>0.99683</v>
      </c>
      <c r="BT65" s="62">
        <v>1.97425</v>
      </c>
      <c r="BU65" s="59">
        <v>0.96375</v>
      </c>
      <c r="BV65" s="61">
        <v>2.02002</v>
      </c>
      <c r="BW65" s="62">
        <v>0.93071</v>
      </c>
      <c r="BX65" s="62">
        <v>2.06659</v>
      </c>
      <c r="BY65" s="59">
        <v>0.89772</v>
      </c>
      <c r="BZ65" s="61">
        <v>2.1139</v>
      </c>
      <c r="CA65" s="62">
        <v>0.86483</v>
      </c>
      <c r="CB65" s="62">
        <v>2.16191</v>
      </c>
      <c r="CC65" s="59">
        <v>0.83209</v>
      </c>
      <c r="CD65" s="61">
        <v>2.21054</v>
      </c>
      <c r="CE65" s="62">
        <v>0.79953</v>
      </c>
      <c r="CF65" s="62">
        <v>2.25976</v>
      </c>
    </row>
    <row r="66" spans="1:84" ht="15.75">
      <c r="A66" s="50">
        <v>67</v>
      </c>
      <c r="B66" s="55">
        <v>1.57378</v>
      </c>
      <c r="C66" s="56">
        <v>1.63427</v>
      </c>
      <c r="D66" s="55">
        <v>1.54328</v>
      </c>
      <c r="E66" s="56">
        <v>1.66596</v>
      </c>
      <c r="F66" s="55">
        <v>1.51221</v>
      </c>
      <c r="G66" s="57">
        <v>1.69877</v>
      </c>
      <c r="H66" s="58">
        <v>1.48063</v>
      </c>
      <c r="I66" s="58">
        <v>1.73267</v>
      </c>
      <c r="J66" s="55">
        <v>1.44856</v>
      </c>
      <c r="K66" s="57">
        <v>1.76762</v>
      </c>
      <c r="L66" s="58">
        <v>1.41604</v>
      </c>
      <c r="M66" s="58">
        <v>1.8036</v>
      </c>
      <c r="N66" s="55">
        <v>1.38311</v>
      </c>
      <c r="O66" s="57">
        <v>1.8406</v>
      </c>
      <c r="P66" s="58">
        <v>1.34979</v>
      </c>
      <c r="Q66" s="58">
        <v>1.87856</v>
      </c>
      <c r="R66" s="55">
        <v>1.31613</v>
      </c>
      <c r="S66" s="57">
        <v>1.91744</v>
      </c>
      <c r="T66" s="58">
        <v>1.28216</v>
      </c>
      <c r="U66" s="58">
        <v>1.95723</v>
      </c>
      <c r="V66" s="55">
        <v>1.24792</v>
      </c>
      <c r="W66" s="57">
        <v>1.99787</v>
      </c>
      <c r="X66" s="58">
        <v>1.21345</v>
      </c>
      <c r="Y66" s="58">
        <v>2.03934</v>
      </c>
      <c r="Z66" s="55">
        <v>1.17878</v>
      </c>
      <c r="AA66" s="57">
        <v>2.08158</v>
      </c>
      <c r="AB66" s="58">
        <v>1.14396</v>
      </c>
      <c r="AC66" s="58">
        <v>2.12453</v>
      </c>
      <c r="AD66" s="55">
        <v>1.10903</v>
      </c>
      <c r="AE66" s="57">
        <v>2.16819</v>
      </c>
      <c r="AF66" s="58">
        <v>1.07401</v>
      </c>
      <c r="AG66" s="58">
        <v>2.21248</v>
      </c>
      <c r="AH66" s="55">
        <v>1.03897</v>
      </c>
      <c r="AI66" s="57">
        <v>2.25735</v>
      </c>
      <c r="AJ66" s="58">
        <v>1.00394</v>
      </c>
      <c r="AK66" s="58">
        <v>2.30277</v>
      </c>
      <c r="AL66" s="55">
        <v>0.96894</v>
      </c>
      <c r="AM66" s="57">
        <v>2.34868</v>
      </c>
      <c r="AN66" s="58">
        <v>0.93402</v>
      </c>
      <c r="AO66" s="58">
        <v>2.39503</v>
      </c>
      <c r="AS66" s="59">
        <v>1.41603</v>
      </c>
      <c r="AT66" s="60">
        <v>1.47498</v>
      </c>
      <c r="AU66" s="59">
        <v>1.38652</v>
      </c>
      <c r="AV66" s="60">
        <v>1.50615</v>
      </c>
      <c r="AW66" s="59">
        <v>1.35656</v>
      </c>
      <c r="AX66" s="61">
        <v>1.53855</v>
      </c>
      <c r="AY66" s="62">
        <v>1.32618</v>
      </c>
      <c r="AZ66" s="62">
        <v>1.57216</v>
      </c>
      <c r="BA66" s="59">
        <v>1.29542</v>
      </c>
      <c r="BB66" s="61">
        <v>1.60696</v>
      </c>
      <c r="BC66" s="62">
        <v>1.26432</v>
      </c>
      <c r="BD66" s="62">
        <v>1.64292</v>
      </c>
      <c r="BE66" s="59">
        <v>1.2329</v>
      </c>
      <c r="BF66" s="61">
        <v>1.68002</v>
      </c>
      <c r="BG66" s="62">
        <v>1.20122</v>
      </c>
      <c r="BH66" s="62">
        <v>1.71821</v>
      </c>
      <c r="BI66" s="59">
        <v>1.16928</v>
      </c>
      <c r="BJ66" s="61">
        <v>1.75748</v>
      </c>
      <c r="BK66" s="62">
        <v>1.13713</v>
      </c>
      <c r="BL66" s="62">
        <v>1.79778</v>
      </c>
      <c r="BM66" s="59">
        <v>1.10482</v>
      </c>
      <c r="BN66" s="61">
        <v>1.83908</v>
      </c>
      <c r="BO66" s="62">
        <v>1.07237</v>
      </c>
      <c r="BP66" s="62">
        <v>1.88133</v>
      </c>
      <c r="BQ66" s="59">
        <v>1.03982</v>
      </c>
      <c r="BR66" s="61">
        <v>1.9245</v>
      </c>
      <c r="BS66" s="62">
        <v>1.0072</v>
      </c>
      <c r="BT66" s="62">
        <v>1.96855</v>
      </c>
      <c r="BU66" s="59">
        <v>0.97457</v>
      </c>
      <c r="BV66" s="61">
        <v>2.01342</v>
      </c>
      <c r="BW66" s="62">
        <v>0.94194</v>
      </c>
      <c r="BX66" s="62">
        <v>2.05907</v>
      </c>
      <c r="BY66" s="59">
        <v>0.90937</v>
      </c>
      <c r="BZ66" s="61">
        <v>2.10545</v>
      </c>
      <c r="CA66" s="62">
        <v>0.87688</v>
      </c>
      <c r="CB66" s="62">
        <v>2.15251</v>
      </c>
      <c r="CC66" s="59">
        <v>0.84452</v>
      </c>
      <c r="CD66" s="61">
        <v>2.2002</v>
      </c>
      <c r="CE66" s="62">
        <v>0.81231</v>
      </c>
      <c r="CF66" s="62">
        <v>2.24847</v>
      </c>
    </row>
    <row r="67" spans="1:84" ht="15.75">
      <c r="A67" s="50">
        <v>68</v>
      </c>
      <c r="B67" s="55">
        <v>1.57706</v>
      </c>
      <c r="C67" s="56">
        <v>1.63665</v>
      </c>
      <c r="D67" s="55">
        <v>1.54701</v>
      </c>
      <c r="E67" s="56">
        <v>1.66784</v>
      </c>
      <c r="F67" s="55">
        <v>1.51642</v>
      </c>
      <c r="G67" s="57">
        <v>1.70011</v>
      </c>
      <c r="H67" s="58">
        <v>1.48531</v>
      </c>
      <c r="I67" s="58">
        <v>1.73345</v>
      </c>
      <c r="J67" s="55">
        <v>1.45373</v>
      </c>
      <c r="K67" s="57">
        <v>1.76781</v>
      </c>
      <c r="L67" s="58">
        <v>1.42171</v>
      </c>
      <c r="M67" s="58">
        <v>1.80318</v>
      </c>
      <c r="N67" s="55">
        <v>1.38928</v>
      </c>
      <c r="O67" s="57">
        <v>1.83952</v>
      </c>
      <c r="P67" s="58">
        <v>1.35647</v>
      </c>
      <c r="Q67" s="58">
        <v>1.87679</v>
      </c>
      <c r="R67" s="55">
        <v>1.32332</v>
      </c>
      <c r="S67" s="57">
        <v>1.91497</v>
      </c>
      <c r="T67" s="58">
        <v>1.28987</v>
      </c>
      <c r="U67" s="58">
        <v>1.95403</v>
      </c>
      <c r="V67" s="55">
        <v>1.25614</v>
      </c>
      <c r="W67" s="57">
        <v>1.99393</v>
      </c>
      <c r="X67" s="58">
        <v>1.22218</v>
      </c>
      <c r="Y67" s="58">
        <v>2.03462</v>
      </c>
      <c r="Z67" s="55">
        <v>1.18803</v>
      </c>
      <c r="AA67" s="57">
        <v>2.07606</v>
      </c>
      <c r="AB67" s="58">
        <v>1.15372</v>
      </c>
      <c r="AC67" s="58">
        <v>2.11823</v>
      </c>
      <c r="AD67" s="55">
        <v>1.11929</v>
      </c>
      <c r="AE67" s="57">
        <v>2.16106</v>
      </c>
      <c r="AF67" s="58">
        <v>1.08477</v>
      </c>
      <c r="AG67" s="58">
        <v>2.20453</v>
      </c>
      <c r="AH67" s="55">
        <v>1.05021</v>
      </c>
      <c r="AI67" s="57">
        <v>2.24857</v>
      </c>
      <c r="AJ67" s="58">
        <v>1.01563</v>
      </c>
      <c r="AK67" s="58">
        <v>2.29315</v>
      </c>
      <c r="AL67" s="55">
        <v>0.98109</v>
      </c>
      <c r="AM67" s="57">
        <v>2.33822</v>
      </c>
      <c r="AN67" s="58">
        <v>0.94663</v>
      </c>
      <c r="AO67" s="58">
        <v>2.38371</v>
      </c>
      <c r="AS67" s="59">
        <v>1.42034</v>
      </c>
      <c r="AT67" s="60">
        <v>1.47843</v>
      </c>
      <c r="AU67" s="59">
        <v>1.39125</v>
      </c>
      <c r="AV67" s="60">
        <v>1.50912</v>
      </c>
      <c r="AW67" s="59">
        <v>1.36173</v>
      </c>
      <c r="AX67" s="61">
        <v>1.541</v>
      </c>
      <c r="AY67" s="62">
        <v>1.3318</v>
      </c>
      <c r="AZ67" s="62">
        <v>1.57406</v>
      </c>
      <c r="BA67" s="59">
        <v>1.30148</v>
      </c>
      <c r="BB67" s="61">
        <v>1.60825</v>
      </c>
      <c r="BC67" s="62">
        <v>1.27084</v>
      </c>
      <c r="BD67" s="62">
        <v>1.64359</v>
      </c>
      <c r="BE67" s="59">
        <v>1.23988</v>
      </c>
      <c r="BF67" s="61">
        <v>1.68002</v>
      </c>
      <c r="BG67" s="62">
        <v>1.20864</v>
      </c>
      <c r="BH67" s="62">
        <v>1.71752</v>
      </c>
      <c r="BI67" s="59">
        <v>1.17716</v>
      </c>
      <c r="BJ67" s="61">
        <v>1.75605</v>
      </c>
      <c r="BK67" s="62">
        <v>1.14547</v>
      </c>
      <c r="BL67" s="62">
        <v>1.7956</v>
      </c>
      <c r="BM67" s="59">
        <v>1.11362</v>
      </c>
      <c r="BN67" s="61">
        <v>1.83612</v>
      </c>
      <c r="BO67" s="62">
        <v>1.08161</v>
      </c>
      <c r="BP67" s="62">
        <v>1.87756</v>
      </c>
      <c r="BQ67" s="59">
        <v>1.0495</v>
      </c>
      <c r="BR67" s="61">
        <v>1.91991</v>
      </c>
      <c r="BS67" s="62">
        <v>1.01733</v>
      </c>
      <c r="BT67" s="62">
        <v>1.9631</v>
      </c>
      <c r="BU67" s="59">
        <v>0.98513</v>
      </c>
      <c r="BV67" s="61">
        <v>2.00709</v>
      </c>
      <c r="BW67" s="62">
        <v>0.95292</v>
      </c>
      <c r="BX67" s="62">
        <v>2.05187</v>
      </c>
      <c r="BY67" s="59">
        <v>0.92075</v>
      </c>
      <c r="BZ67" s="61">
        <v>2.09735</v>
      </c>
      <c r="CA67" s="62">
        <v>0.88865</v>
      </c>
      <c r="CB67" s="62">
        <v>2.1435</v>
      </c>
      <c r="CC67" s="59">
        <v>0.85667</v>
      </c>
      <c r="CD67" s="61">
        <v>2.19027</v>
      </c>
      <c r="CE67" s="62">
        <v>0.82482</v>
      </c>
      <c r="CF67" s="62">
        <v>2.23762</v>
      </c>
    </row>
    <row r="68" spans="1:84" ht="15.75">
      <c r="A68" s="50">
        <v>69</v>
      </c>
      <c r="B68" s="55">
        <v>1.58027</v>
      </c>
      <c r="C68" s="56">
        <v>1.63898</v>
      </c>
      <c r="D68" s="55">
        <v>1.55066</v>
      </c>
      <c r="E68" s="56">
        <v>1.6697</v>
      </c>
      <c r="F68" s="55">
        <v>1.52052</v>
      </c>
      <c r="G68" s="57">
        <v>1.70146</v>
      </c>
      <c r="H68" s="58">
        <v>1.48988</v>
      </c>
      <c r="I68" s="58">
        <v>1.73425</v>
      </c>
      <c r="J68" s="55">
        <v>1.45877</v>
      </c>
      <c r="K68" s="57">
        <v>1.76803</v>
      </c>
      <c r="L68" s="58">
        <v>1.42723</v>
      </c>
      <c r="M68" s="58">
        <v>1.80279</v>
      </c>
      <c r="N68" s="55">
        <v>1.39529</v>
      </c>
      <c r="O68" s="57">
        <v>1.83849</v>
      </c>
      <c r="P68" s="58">
        <v>1.36298</v>
      </c>
      <c r="Q68" s="58">
        <v>1.87512</v>
      </c>
      <c r="R68" s="55">
        <v>1.33032</v>
      </c>
      <c r="S68" s="57">
        <v>1.91262</v>
      </c>
      <c r="T68" s="58">
        <v>1.29737</v>
      </c>
      <c r="U68" s="58">
        <v>1.95098</v>
      </c>
      <c r="V68" s="55">
        <v>1.26415</v>
      </c>
      <c r="W68" s="57">
        <v>1.99014</v>
      </c>
      <c r="X68" s="58">
        <v>1.23069</v>
      </c>
      <c r="Y68" s="58">
        <v>2.03009</v>
      </c>
      <c r="Z68" s="55">
        <v>1.19704</v>
      </c>
      <c r="AA68" s="57">
        <v>2.07078</v>
      </c>
      <c r="AB68" s="58">
        <v>1.16322</v>
      </c>
      <c r="AC68" s="58">
        <v>2.11216</v>
      </c>
      <c r="AD68" s="55">
        <v>1.12928</v>
      </c>
      <c r="AE68" s="57">
        <v>2.15421</v>
      </c>
      <c r="AF68" s="58">
        <v>1.09524</v>
      </c>
      <c r="AG68" s="58">
        <v>2.19688</v>
      </c>
      <c r="AH68" s="55">
        <v>1.06115</v>
      </c>
      <c r="AI68" s="57">
        <v>2.24012</v>
      </c>
      <c r="AJ68" s="58">
        <v>1.02704</v>
      </c>
      <c r="AK68" s="58">
        <v>2.28388</v>
      </c>
      <c r="AL68" s="55">
        <v>0.99295</v>
      </c>
      <c r="AM68" s="57">
        <v>2.32813</v>
      </c>
      <c r="AN68" s="58">
        <v>0.95892</v>
      </c>
      <c r="AO68" s="58">
        <v>2.37281</v>
      </c>
      <c r="AS68" s="59">
        <v>1.42456</v>
      </c>
      <c r="AT68" s="60">
        <v>1.48182</v>
      </c>
      <c r="AU68" s="59">
        <v>1.39588</v>
      </c>
      <c r="AV68" s="60">
        <v>1.51204</v>
      </c>
      <c r="AW68" s="59">
        <v>1.36678</v>
      </c>
      <c r="AX68" s="61">
        <v>1.54341</v>
      </c>
      <c r="AY68" s="62">
        <v>1.33727</v>
      </c>
      <c r="AZ68" s="62">
        <v>1.57593</v>
      </c>
      <c r="BA68" s="59">
        <v>1.3074</v>
      </c>
      <c r="BB68" s="61">
        <v>1.60955</v>
      </c>
      <c r="BC68" s="62">
        <v>1.27719</v>
      </c>
      <c r="BD68" s="62">
        <v>1.64428</v>
      </c>
      <c r="BE68" s="59">
        <v>1.24668</v>
      </c>
      <c r="BF68" s="61">
        <v>1.68006</v>
      </c>
      <c r="BG68" s="62">
        <v>1.21588</v>
      </c>
      <c r="BH68" s="62">
        <v>1.71689</v>
      </c>
      <c r="BI68" s="59">
        <v>1.18485</v>
      </c>
      <c r="BJ68" s="61">
        <v>1.75473</v>
      </c>
      <c r="BK68" s="62">
        <v>1.15361</v>
      </c>
      <c r="BL68" s="62">
        <v>1.79354</v>
      </c>
      <c r="BM68" s="59">
        <v>1.1222</v>
      </c>
      <c r="BN68" s="61">
        <v>1.83331</v>
      </c>
      <c r="BO68" s="62">
        <v>1.09063</v>
      </c>
      <c r="BP68" s="62">
        <v>1.87398</v>
      </c>
      <c r="BQ68" s="59">
        <v>1.05897</v>
      </c>
      <c r="BR68" s="61">
        <v>1.91551</v>
      </c>
      <c r="BS68" s="62">
        <v>1.02721</v>
      </c>
      <c r="BT68" s="62">
        <v>1.95788</v>
      </c>
      <c r="BU68" s="59">
        <v>0.99542</v>
      </c>
      <c r="BV68" s="61">
        <v>2.00104</v>
      </c>
      <c r="BW68" s="62">
        <v>0.96363</v>
      </c>
      <c r="BX68" s="62">
        <v>2.04495</v>
      </c>
      <c r="BY68" s="59">
        <v>0.93186</v>
      </c>
      <c r="BZ68" s="61">
        <v>2.08958</v>
      </c>
      <c r="CA68" s="62">
        <v>0.90014</v>
      </c>
      <c r="CB68" s="62">
        <v>2.13485</v>
      </c>
      <c r="CC68" s="59">
        <v>0.86853</v>
      </c>
      <c r="CD68" s="61">
        <v>2.18074</v>
      </c>
      <c r="CE68" s="62">
        <v>0.83704</v>
      </c>
      <c r="CF68" s="62">
        <v>2.22719</v>
      </c>
    </row>
    <row r="69" spans="1:84" ht="15.75">
      <c r="A69" s="50">
        <v>70</v>
      </c>
      <c r="B69" s="55">
        <v>1.58341</v>
      </c>
      <c r="C69" s="56">
        <v>1.64127</v>
      </c>
      <c r="D69" s="55">
        <v>1.55422</v>
      </c>
      <c r="E69" s="56">
        <v>1.67152</v>
      </c>
      <c r="F69" s="55">
        <v>1.52452</v>
      </c>
      <c r="G69" s="57">
        <v>1.70278</v>
      </c>
      <c r="H69" s="58">
        <v>1.49434</v>
      </c>
      <c r="I69" s="58">
        <v>1.73505</v>
      </c>
      <c r="J69" s="55">
        <v>1.46369</v>
      </c>
      <c r="K69" s="57">
        <v>1.76827</v>
      </c>
      <c r="L69" s="58">
        <v>1.43262</v>
      </c>
      <c r="M69" s="58">
        <v>1.80245</v>
      </c>
      <c r="N69" s="55">
        <v>1.40115</v>
      </c>
      <c r="O69" s="57">
        <v>1.83754</v>
      </c>
      <c r="P69" s="58">
        <v>1.36932</v>
      </c>
      <c r="Q69" s="58">
        <v>1.87353</v>
      </c>
      <c r="R69" s="55">
        <v>1.33716</v>
      </c>
      <c r="S69" s="57">
        <v>1.91037</v>
      </c>
      <c r="T69" s="58">
        <v>1.30469</v>
      </c>
      <c r="U69" s="58">
        <v>1.94805</v>
      </c>
      <c r="V69" s="55">
        <v>1.27196</v>
      </c>
      <c r="W69" s="57">
        <v>1.98652</v>
      </c>
      <c r="X69" s="58">
        <v>1.23899</v>
      </c>
      <c r="Y69" s="58">
        <v>2.02574</v>
      </c>
      <c r="Z69" s="55">
        <v>1.20582</v>
      </c>
      <c r="AA69" s="57">
        <v>2.06569</v>
      </c>
      <c r="AB69" s="58">
        <v>1.17249</v>
      </c>
      <c r="AC69" s="58">
        <v>2.10634</v>
      </c>
      <c r="AD69" s="55">
        <v>1.13902</v>
      </c>
      <c r="AE69" s="57">
        <v>2.14762</v>
      </c>
      <c r="AF69" s="58">
        <v>1.10544</v>
      </c>
      <c r="AG69" s="58">
        <v>2.18951</v>
      </c>
      <c r="AH69" s="55">
        <v>1.07182</v>
      </c>
      <c r="AI69" s="57">
        <v>2.23197</v>
      </c>
      <c r="AJ69" s="58">
        <v>1.03816</v>
      </c>
      <c r="AK69" s="58">
        <v>2.27495</v>
      </c>
      <c r="AL69" s="55">
        <v>1.00451</v>
      </c>
      <c r="AM69" s="57">
        <v>2.3184</v>
      </c>
      <c r="AN69" s="58">
        <v>0.97091</v>
      </c>
      <c r="AO69" s="58">
        <v>2.3623</v>
      </c>
      <c r="AS69" s="59">
        <v>1.4287</v>
      </c>
      <c r="AT69" s="60">
        <v>1.48515</v>
      </c>
      <c r="AU69" s="59">
        <v>1.40041</v>
      </c>
      <c r="AV69" s="60">
        <v>1.5149</v>
      </c>
      <c r="AW69" s="59">
        <v>1.37171</v>
      </c>
      <c r="AX69" s="61">
        <v>1.54579</v>
      </c>
      <c r="AY69" s="62">
        <v>1.34263</v>
      </c>
      <c r="AZ69" s="62">
        <v>1.57778</v>
      </c>
      <c r="BA69" s="59">
        <v>1.31318</v>
      </c>
      <c r="BB69" s="61">
        <v>1.61085</v>
      </c>
      <c r="BC69" s="62">
        <v>1.2834</v>
      </c>
      <c r="BD69" s="62">
        <v>1.64498</v>
      </c>
      <c r="BE69" s="59">
        <v>1.25331</v>
      </c>
      <c r="BF69" s="61">
        <v>1.68015</v>
      </c>
      <c r="BG69" s="62">
        <v>1.22296</v>
      </c>
      <c r="BH69" s="62">
        <v>1.71633</v>
      </c>
      <c r="BI69" s="59">
        <v>1.19236</v>
      </c>
      <c r="BJ69" s="61">
        <v>1.75349</v>
      </c>
      <c r="BK69" s="62">
        <v>1.16155</v>
      </c>
      <c r="BL69" s="62">
        <v>1.79161</v>
      </c>
      <c r="BM69" s="59">
        <v>1.13057</v>
      </c>
      <c r="BN69" s="61">
        <v>1.83063</v>
      </c>
      <c r="BO69" s="62">
        <v>1.09944</v>
      </c>
      <c r="BP69" s="62">
        <v>1.87055</v>
      </c>
      <c r="BQ69" s="59">
        <v>1.06819</v>
      </c>
      <c r="BR69" s="61">
        <v>1.91131</v>
      </c>
      <c r="BS69" s="62">
        <v>1.03686</v>
      </c>
      <c r="BT69" s="62">
        <v>1.95289</v>
      </c>
      <c r="BU69" s="59">
        <v>1.00548</v>
      </c>
      <c r="BV69" s="61">
        <v>1.99525</v>
      </c>
      <c r="BW69" s="62">
        <v>0.97409</v>
      </c>
      <c r="BX69" s="62">
        <v>2.03833</v>
      </c>
      <c r="BY69" s="59">
        <v>0.94271</v>
      </c>
      <c r="BZ69" s="61">
        <v>2.08211</v>
      </c>
      <c r="CA69" s="62">
        <v>0.91137</v>
      </c>
      <c r="CB69" s="62">
        <v>2.12654</v>
      </c>
      <c r="CC69" s="59">
        <v>0.88012</v>
      </c>
      <c r="CD69" s="61">
        <v>2.17157</v>
      </c>
      <c r="CE69" s="62">
        <v>0.84899</v>
      </c>
      <c r="CF69" s="62">
        <v>2.21716</v>
      </c>
    </row>
    <row r="70" spans="1:84" ht="15.75">
      <c r="A70" s="50">
        <v>71</v>
      </c>
      <c r="B70" s="55">
        <v>1.58648</v>
      </c>
      <c r="C70" s="56">
        <v>1.64352</v>
      </c>
      <c r="D70" s="55">
        <v>1.55771</v>
      </c>
      <c r="E70" s="56">
        <v>1.67331</v>
      </c>
      <c r="F70" s="55">
        <v>1.52844</v>
      </c>
      <c r="G70" s="57">
        <v>1.70409</v>
      </c>
      <c r="H70" s="58">
        <v>1.49868</v>
      </c>
      <c r="I70" s="58">
        <v>1.73584</v>
      </c>
      <c r="J70" s="55">
        <v>1.46849</v>
      </c>
      <c r="K70" s="57">
        <v>1.76854</v>
      </c>
      <c r="L70" s="58">
        <v>1.43787</v>
      </c>
      <c r="M70" s="58">
        <v>1.80214</v>
      </c>
      <c r="N70" s="55">
        <v>1.40686</v>
      </c>
      <c r="O70" s="57">
        <v>1.83664</v>
      </c>
      <c r="P70" s="58">
        <v>1.37551</v>
      </c>
      <c r="Q70" s="58">
        <v>1.87202</v>
      </c>
      <c r="R70" s="55">
        <v>1.34381</v>
      </c>
      <c r="S70" s="57">
        <v>1.90823</v>
      </c>
      <c r="T70" s="58">
        <v>1.31182</v>
      </c>
      <c r="U70" s="58">
        <v>1.94524</v>
      </c>
      <c r="V70" s="55">
        <v>1.27957</v>
      </c>
      <c r="W70" s="57">
        <v>1.98304</v>
      </c>
      <c r="X70" s="58">
        <v>1.24707</v>
      </c>
      <c r="Y70" s="58">
        <v>2.02157</v>
      </c>
      <c r="Z70" s="55">
        <v>1.21437</v>
      </c>
      <c r="AA70" s="57">
        <v>2.06081</v>
      </c>
      <c r="AB70" s="58">
        <v>1.1815</v>
      </c>
      <c r="AC70" s="58">
        <v>2.10073</v>
      </c>
      <c r="AD70" s="55">
        <v>1.14851</v>
      </c>
      <c r="AE70" s="57">
        <v>2.14128</v>
      </c>
      <c r="AF70" s="58">
        <v>1.11539</v>
      </c>
      <c r="AG70" s="58">
        <v>2.18242</v>
      </c>
      <c r="AH70" s="55">
        <v>1.08222</v>
      </c>
      <c r="AI70" s="57">
        <v>2.22412</v>
      </c>
      <c r="AJ70" s="58">
        <v>1.049</v>
      </c>
      <c r="AK70" s="58">
        <v>2.26634</v>
      </c>
      <c r="AL70" s="55">
        <v>1.01579</v>
      </c>
      <c r="AM70" s="57">
        <v>2.30903</v>
      </c>
      <c r="AN70" s="58">
        <v>0.98261</v>
      </c>
      <c r="AO70" s="58">
        <v>2.35215</v>
      </c>
      <c r="AS70" s="59">
        <v>1.43273</v>
      </c>
      <c r="AT70" s="60">
        <v>1.4884</v>
      </c>
      <c r="AU70" s="59">
        <v>1.40484</v>
      </c>
      <c r="AV70" s="60">
        <v>1.51772</v>
      </c>
      <c r="AW70" s="59">
        <v>1.37655</v>
      </c>
      <c r="AX70" s="61">
        <v>1.54813</v>
      </c>
      <c r="AY70" s="62">
        <v>1.34787</v>
      </c>
      <c r="AZ70" s="62">
        <v>1.57962</v>
      </c>
      <c r="BA70" s="59">
        <v>1.31883</v>
      </c>
      <c r="BB70" s="61">
        <v>1.61215</v>
      </c>
      <c r="BC70" s="62">
        <v>1.28947</v>
      </c>
      <c r="BD70" s="62">
        <v>1.64571</v>
      </c>
      <c r="BE70" s="59">
        <v>1.2598</v>
      </c>
      <c r="BF70" s="61">
        <v>1.68028</v>
      </c>
      <c r="BG70" s="62">
        <v>1.22986</v>
      </c>
      <c r="BH70" s="62">
        <v>1.71583</v>
      </c>
      <c r="BI70" s="59">
        <v>1.1997</v>
      </c>
      <c r="BJ70" s="61">
        <v>1.75233</v>
      </c>
      <c r="BK70" s="62">
        <v>1.16931</v>
      </c>
      <c r="BL70" s="62">
        <v>1.78977</v>
      </c>
      <c r="BM70" s="59">
        <v>1.13875</v>
      </c>
      <c r="BN70" s="61">
        <v>1.8281</v>
      </c>
      <c r="BO70" s="62">
        <v>1.10804</v>
      </c>
      <c r="BP70" s="62">
        <v>1.86729</v>
      </c>
      <c r="BQ70" s="59">
        <v>1.07721</v>
      </c>
      <c r="BR70" s="61">
        <v>1.9073</v>
      </c>
      <c r="BS70" s="62">
        <v>1.04628</v>
      </c>
      <c r="BT70" s="62">
        <v>1.94812</v>
      </c>
      <c r="BU70" s="59">
        <v>1.01531</v>
      </c>
      <c r="BV70" s="61">
        <v>1.98969</v>
      </c>
      <c r="BW70" s="62">
        <v>0.9843</v>
      </c>
      <c r="BX70" s="62">
        <v>2.03197</v>
      </c>
      <c r="BY70" s="59">
        <v>0.95331</v>
      </c>
      <c r="BZ70" s="61">
        <v>2.07494</v>
      </c>
      <c r="CA70" s="62">
        <v>0.92235</v>
      </c>
      <c r="CB70" s="62">
        <v>2.11855</v>
      </c>
      <c r="CC70" s="59">
        <v>0.89145</v>
      </c>
      <c r="CD70" s="61">
        <v>2.16275</v>
      </c>
      <c r="CE70" s="62">
        <v>0.86067</v>
      </c>
      <c r="CF70" s="62">
        <v>2.20751</v>
      </c>
    </row>
    <row r="71" spans="1:84" ht="15.75">
      <c r="A71" s="50">
        <v>72</v>
      </c>
      <c r="B71" s="55">
        <v>1.58949</v>
      </c>
      <c r="C71" s="56">
        <v>1.64571</v>
      </c>
      <c r="D71" s="55">
        <v>1.56112</v>
      </c>
      <c r="E71" s="56">
        <v>1.67507</v>
      </c>
      <c r="F71" s="55">
        <v>1.53226</v>
      </c>
      <c r="G71" s="57">
        <v>1.70539</v>
      </c>
      <c r="H71" s="58">
        <v>1.50293</v>
      </c>
      <c r="I71" s="58">
        <v>1.73664</v>
      </c>
      <c r="J71" s="55">
        <v>1.47317</v>
      </c>
      <c r="K71" s="57">
        <v>1.76881</v>
      </c>
      <c r="L71" s="58">
        <v>1.443</v>
      </c>
      <c r="M71" s="58">
        <v>1.80187</v>
      </c>
      <c r="N71" s="55">
        <v>1.41245</v>
      </c>
      <c r="O71" s="57">
        <v>1.83581</v>
      </c>
      <c r="P71" s="58">
        <v>1.38154</v>
      </c>
      <c r="Q71" s="58">
        <v>1.87059</v>
      </c>
      <c r="R71" s="55">
        <v>1.3503</v>
      </c>
      <c r="S71" s="57">
        <v>1.90618</v>
      </c>
      <c r="T71" s="58">
        <v>1.31877</v>
      </c>
      <c r="U71" s="58">
        <v>1.94256</v>
      </c>
      <c r="V71" s="55">
        <v>1.28698</v>
      </c>
      <c r="W71" s="57">
        <v>1.9797</v>
      </c>
      <c r="X71" s="58">
        <v>1.25495</v>
      </c>
      <c r="Y71" s="58">
        <v>2.01756</v>
      </c>
      <c r="Z71" s="55">
        <v>1.22272</v>
      </c>
      <c r="AA71" s="57">
        <v>2.05611</v>
      </c>
      <c r="AB71" s="58">
        <v>1.19031</v>
      </c>
      <c r="AC71" s="58">
        <v>2.09532</v>
      </c>
      <c r="AD71" s="55">
        <v>1.15776</v>
      </c>
      <c r="AE71" s="57">
        <v>2.13516</v>
      </c>
      <c r="AF71" s="58">
        <v>1.1251</v>
      </c>
      <c r="AG71" s="58">
        <v>2.17558</v>
      </c>
      <c r="AH71" s="55">
        <v>1.09237</v>
      </c>
      <c r="AI71" s="57">
        <v>2.21655</v>
      </c>
      <c r="AJ71" s="58">
        <v>1.05959</v>
      </c>
      <c r="AK71" s="58">
        <v>2.25803</v>
      </c>
      <c r="AL71" s="55">
        <v>1.0268</v>
      </c>
      <c r="AM71" s="57">
        <v>2.29997</v>
      </c>
      <c r="AN71" s="58">
        <v>0.99403</v>
      </c>
      <c r="AO71" s="58">
        <v>2.34236</v>
      </c>
      <c r="AS71" s="59">
        <v>1.4367</v>
      </c>
      <c r="AT71" s="60">
        <v>1.4916</v>
      </c>
      <c r="AU71" s="59">
        <v>1.40919</v>
      </c>
      <c r="AV71" s="60">
        <v>1.52049</v>
      </c>
      <c r="AW71" s="59">
        <v>1.38128</v>
      </c>
      <c r="AX71" s="61">
        <v>1.55044</v>
      </c>
      <c r="AY71" s="62">
        <v>1.35299</v>
      </c>
      <c r="AZ71" s="62">
        <v>1.58143</v>
      </c>
      <c r="BA71" s="59">
        <v>1.32436</v>
      </c>
      <c r="BB71" s="61">
        <v>1.61345</v>
      </c>
      <c r="BC71" s="62">
        <v>1.2954</v>
      </c>
      <c r="BD71" s="62">
        <v>1.64646</v>
      </c>
      <c r="BE71" s="59">
        <v>1.26614</v>
      </c>
      <c r="BF71" s="61">
        <v>1.68044</v>
      </c>
      <c r="BG71" s="62">
        <v>1.23662</v>
      </c>
      <c r="BH71" s="62">
        <v>1.71539</v>
      </c>
      <c r="BI71" s="59">
        <v>1.20686</v>
      </c>
      <c r="BJ71" s="61">
        <v>1.75126</v>
      </c>
      <c r="BK71" s="62">
        <v>1.17688</v>
      </c>
      <c r="BL71" s="62">
        <v>1.78804</v>
      </c>
      <c r="BM71" s="59">
        <v>1.14674</v>
      </c>
      <c r="BN71" s="61">
        <v>1.82568</v>
      </c>
      <c r="BO71" s="62">
        <v>1.11643</v>
      </c>
      <c r="BP71" s="62">
        <v>1.86417</v>
      </c>
      <c r="BQ71" s="59">
        <v>1.086</v>
      </c>
      <c r="BR71" s="61">
        <v>1.90347</v>
      </c>
      <c r="BS71" s="62">
        <v>1.05549</v>
      </c>
      <c r="BT71" s="62">
        <v>1.94354</v>
      </c>
      <c r="BU71" s="59">
        <v>1.0249</v>
      </c>
      <c r="BV71" s="61">
        <v>1.98435</v>
      </c>
      <c r="BW71" s="62">
        <v>0.99428</v>
      </c>
      <c r="BX71" s="62">
        <v>2.02588</v>
      </c>
      <c r="BY71" s="59">
        <v>0.96367</v>
      </c>
      <c r="BZ71" s="61">
        <v>2.06806</v>
      </c>
      <c r="CA71" s="62">
        <v>0.93308</v>
      </c>
      <c r="CB71" s="62">
        <v>2.11087</v>
      </c>
      <c r="CC71" s="59">
        <v>0.90254</v>
      </c>
      <c r="CD71" s="61">
        <v>2.15428</v>
      </c>
      <c r="CE71" s="62">
        <v>0.8721</v>
      </c>
      <c r="CF71" s="62">
        <v>2.19821</v>
      </c>
    </row>
    <row r="72" spans="1:84" ht="15.75">
      <c r="A72" s="50">
        <v>73</v>
      </c>
      <c r="B72" s="55">
        <v>1.59243</v>
      </c>
      <c r="C72" s="56">
        <v>1.64788</v>
      </c>
      <c r="D72" s="55">
        <v>1.56446</v>
      </c>
      <c r="E72" s="56">
        <v>1.67681</v>
      </c>
      <c r="F72" s="55">
        <v>1.53599</v>
      </c>
      <c r="G72" s="57">
        <v>1.70667</v>
      </c>
      <c r="H72" s="58">
        <v>1.50709</v>
      </c>
      <c r="I72" s="58">
        <v>1.73745</v>
      </c>
      <c r="J72" s="55">
        <v>1.47775</v>
      </c>
      <c r="K72" s="57">
        <v>1.76911</v>
      </c>
      <c r="L72" s="58">
        <v>1.44801</v>
      </c>
      <c r="M72" s="58">
        <v>1.80164</v>
      </c>
      <c r="N72" s="55">
        <v>1.41789</v>
      </c>
      <c r="O72" s="57">
        <v>1.83502</v>
      </c>
      <c r="P72" s="58">
        <v>1.38743</v>
      </c>
      <c r="Q72" s="58">
        <v>1.86923</v>
      </c>
      <c r="R72" s="55">
        <v>1.35663</v>
      </c>
      <c r="S72" s="57">
        <v>1.90422</v>
      </c>
      <c r="T72" s="58">
        <v>1.32556</v>
      </c>
      <c r="U72" s="58">
        <v>1.93999</v>
      </c>
      <c r="V72" s="55">
        <v>1.29421</v>
      </c>
      <c r="W72" s="57">
        <v>1.97649</v>
      </c>
      <c r="X72" s="58">
        <v>1.26262</v>
      </c>
      <c r="Y72" s="58">
        <v>2.0137</v>
      </c>
      <c r="Z72" s="55">
        <v>1.23084</v>
      </c>
      <c r="AA72" s="57">
        <v>2.05159</v>
      </c>
      <c r="AB72" s="58">
        <v>1.19889</v>
      </c>
      <c r="AC72" s="58">
        <v>2.09013</v>
      </c>
      <c r="AD72" s="55">
        <v>1.16678</v>
      </c>
      <c r="AE72" s="57">
        <v>2.12927</v>
      </c>
      <c r="AF72" s="58">
        <v>1.13456</v>
      </c>
      <c r="AG72" s="58">
        <v>2.16899</v>
      </c>
      <c r="AH72" s="55">
        <v>1.10226</v>
      </c>
      <c r="AI72" s="57">
        <v>2.20925</v>
      </c>
      <c r="AJ72" s="58">
        <v>1.06991</v>
      </c>
      <c r="AK72" s="58">
        <v>2.25001</v>
      </c>
      <c r="AL72" s="55">
        <v>1.03753</v>
      </c>
      <c r="AM72" s="57">
        <v>2.29124</v>
      </c>
      <c r="AN72" s="58">
        <v>1.00517</v>
      </c>
      <c r="AO72" s="58">
        <v>2.3329</v>
      </c>
      <c r="AS72" s="59">
        <v>1.44058</v>
      </c>
      <c r="AT72" s="60">
        <v>1.49474</v>
      </c>
      <c r="AU72" s="59">
        <v>1.41344</v>
      </c>
      <c r="AV72" s="60">
        <v>1.52322</v>
      </c>
      <c r="AW72" s="59">
        <v>1.3859</v>
      </c>
      <c r="AX72" s="61">
        <v>1.55271</v>
      </c>
      <c r="AY72" s="62">
        <v>1.358</v>
      </c>
      <c r="AZ72" s="62">
        <v>1.58323</v>
      </c>
      <c r="BA72" s="59">
        <v>1.32976</v>
      </c>
      <c r="BB72" s="61">
        <v>1.61474</v>
      </c>
      <c r="BC72" s="62">
        <v>1.30119</v>
      </c>
      <c r="BD72" s="62">
        <v>1.64721</v>
      </c>
      <c r="BE72" s="59">
        <v>1.27233</v>
      </c>
      <c r="BF72" s="61">
        <v>1.68065</v>
      </c>
      <c r="BG72" s="62">
        <v>1.24321</v>
      </c>
      <c r="BH72" s="62">
        <v>1.715</v>
      </c>
      <c r="BI72" s="59">
        <v>1.21386</v>
      </c>
      <c r="BJ72" s="61">
        <v>1.75026</v>
      </c>
      <c r="BK72" s="62">
        <v>1.18428</v>
      </c>
      <c r="BL72" s="62">
        <v>1.78641</v>
      </c>
      <c r="BM72" s="59">
        <v>1.15454</v>
      </c>
      <c r="BN72" s="61">
        <v>1.82339</v>
      </c>
      <c r="BO72" s="62">
        <v>1.12463</v>
      </c>
      <c r="BP72" s="62">
        <v>1.8612</v>
      </c>
      <c r="BQ72" s="59">
        <v>1.09461</v>
      </c>
      <c r="BR72" s="61">
        <v>1.89981</v>
      </c>
      <c r="BS72" s="62">
        <v>1.06447</v>
      </c>
      <c r="BT72" s="62">
        <v>1.93916</v>
      </c>
      <c r="BU72" s="59">
        <v>1.03428</v>
      </c>
      <c r="BV72" s="61">
        <v>1.97925</v>
      </c>
      <c r="BW72" s="62">
        <v>1.00404</v>
      </c>
      <c r="BX72" s="62">
        <v>2.02001</v>
      </c>
      <c r="BY72" s="59">
        <v>0.97379</v>
      </c>
      <c r="BZ72" s="61">
        <v>2.06144</v>
      </c>
      <c r="CA72" s="62">
        <v>0.94356</v>
      </c>
      <c r="CB72" s="62">
        <v>2.10348</v>
      </c>
      <c r="CC72" s="59">
        <v>0.91338</v>
      </c>
      <c r="CD72" s="61">
        <v>2.14611</v>
      </c>
      <c r="CE72" s="62">
        <v>0.88327</v>
      </c>
      <c r="CF72" s="62">
        <v>2.18927</v>
      </c>
    </row>
    <row r="73" spans="1:84" ht="15.75">
      <c r="A73" s="50">
        <v>74</v>
      </c>
      <c r="B73" s="55">
        <v>1.5953</v>
      </c>
      <c r="C73" s="56">
        <v>1.65001</v>
      </c>
      <c r="D73" s="55">
        <v>1.56772</v>
      </c>
      <c r="E73" s="56">
        <v>1.67852</v>
      </c>
      <c r="F73" s="55">
        <v>1.53966</v>
      </c>
      <c r="G73" s="57">
        <v>1.70793</v>
      </c>
      <c r="H73" s="58">
        <v>1.51115</v>
      </c>
      <c r="I73" s="58">
        <v>1.73825</v>
      </c>
      <c r="J73" s="55">
        <v>1.48222</v>
      </c>
      <c r="K73" s="57">
        <v>1.76943</v>
      </c>
      <c r="L73" s="58">
        <v>1.45289</v>
      </c>
      <c r="M73" s="58">
        <v>1.80144</v>
      </c>
      <c r="N73" s="55">
        <v>1.42321</v>
      </c>
      <c r="O73" s="57">
        <v>1.83429</v>
      </c>
      <c r="P73" s="58">
        <v>1.39316</v>
      </c>
      <c r="Q73" s="58">
        <v>1.86793</v>
      </c>
      <c r="R73" s="55">
        <v>1.36281</v>
      </c>
      <c r="S73" s="57">
        <v>1.90235</v>
      </c>
      <c r="T73" s="58">
        <v>1.33217</v>
      </c>
      <c r="U73" s="58">
        <v>1.93752</v>
      </c>
      <c r="V73" s="55">
        <v>1.30127</v>
      </c>
      <c r="W73" s="57">
        <v>1.97341</v>
      </c>
      <c r="X73" s="58">
        <v>1.27013</v>
      </c>
      <c r="Y73" s="58">
        <v>2.01</v>
      </c>
      <c r="Z73" s="55">
        <v>1.23878</v>
      </c>
      <c r="AA73" s="57">
        <v>2.04724</v>
      </c>
      <c r="AB73" s="58">
        <v>1.20725</v>
      </c>
      <c r="AC73" s="58">
        <v>2.08511</v>
      </c>
      <c r="AD73" s="55">
        <v>1.17559</v>
      </c>
      <c r="AE73" s="57">
        <v>2.12359</v>
      </c>
      <c r="AF73" s="58">
        <v>1.14379</v>
      </c>
      <c r="AG73" s="58">
        <v>2.16263</v>
      </c>
      <c r="AH73" s="55">
        <v>1.11192</v>
      </c>
      <c r="AI73" s="57">
        <v>2.2022</v>
      </c>
      <c r="AJ73" s="58">
        <v>1.07998</v>
      </c>
      <c r="AK73" s="58">
        <v>2.24227</v>
      </c>
      <c r="AL73" s="55">
        <v>1.04801</v>
      </c>
      <c r="AM73" s="57">
        <v>2.2828</v>
      </c>
      <c r="AN73" s="58">
        <v>1.01605</v>
      </c>
      <c r="AO73" s="58">
        <v>2.32375</v>
      </c>
      <c r="AS73" s="59">
        <v>1.44438</v>
      </c>
      <c r="AT73" s="60">
        <v>1.49781</v>
      </c>
      <c r="AU73" s="59">
        <v>1.41761</v>
      </c>
      <c r="AV73" s="60">
        <v>1.52589</v>
      </c>
      <c r="AW73" s="59">
        <v>1.39043</v>
      </c>
      <c r="AX73" s="61">
        <v>1.55496</v>
      </c>
      <c r="AY73" s="62">
        <v>1.36291</v>
      </c>
      <c r="AZ73" s="62">
        <v>1.58501</v>
      </c>
      <c r="BA73" s="59">
        <v>1.33504</v>
      </c>
      <c r="BB73" s="61">
        <v>1.61603</v>
      </c>
      <c r="BC73" s="62">
        <v>1.30686</v>
      </c>
      <c r="BD73" s="62">
        <v>1.64799</v>
      </c>
      <c r="BE73" s="59">
        <v>1.2784</v>
      </c>
      <c r="BF73" s="61">
        <v>1.68088</v>
      </c>
      <c r="BG73" s="62">
        <v>1.24966</v>
      </c>
      <c r="BH73" s="62">
        <v>1.71466</v>
      </c>
      <c r="BI73" s="59">
        <v>1.2207</v>
      </c>
      <c r="BJ73" s="61">
        <v>1.74933</v>
      </c>
      <c r="BK73" s="62">
        <v>1.19152</v>
      </c>
      <c r="BL73" s="62">
        <v>1.78487</v>
      </c>
      <c r="BM73" s="59">
        <v>1.16216</v>
      </c>
      <c r="BN73" s="61">
        <v>1.82122</v>
      </c>
      <c r="BO73" s="62">
        <v>1.13265</v>
      </c>
      <c r="BP73" s="62">
        <v>1.85837</v>
      </c>
      <c r="BQ73" s="59">
        <v>1.10301</v>
      </c>
      <c r="BR73" s="61">
        <v>1.89629</v>
      </c>
      <c r="BS73" s="62">
        <v>1.07326</v>
      </c>
      <c r="BT73" s="62">
        <v>1.93496</v>
      </c>
      <c r="BU73" s="59">
        <v>1.04344</v>
      </c>
      <c r="BV73" s="61">
        <v>1.97434</v>
      </c>
      <c r="BW73" s="62">
        <v>1.01357</v>
      </c>
      <c r="BX73" s="62">
        <v>2.01439</v>
      </c>
      <c r="BY73" s="59">
        <v>0.98369</v>
      </c>
      <c r="BZ73" s="61">
        <v>2.05508</v>
      </c>
      <c r="CA73" s="62">
        <v>0.95381</v>
      </c>
      <c r="CB73" s="62">
        <v>2.09638</v>
      </c>
      <c r="CC73" s="59">
        <v>0.92397</v>
      </c>
      <c r="CD73" s="61">
        <v>2.13825</v>
      </c>
      <c r="CE73" s="62">
        <v>0.8942</v>
      </c>
      <c r="CF73" s="62">
        <v>2.18065</v>
      </c>
    </row>
    <row r="74" spans="1:84" ht="15.75">
      <c r="A74" s="50">
        <v>75</v>
      </c>
      <c r="B74" s="55">
        <v>1.59813</v>
      </c>
      <c r="C74" s="56">
        <v>1.65209</v>
      </c>
      <c r="D74" s="55">
        <v>1.57091</v>
      </c>
      <c r="E74" s="56">
        <v>1.6802</v>
      </c>
      <c r="F74" s="55">
        <v>1.54323</v>
      </c>
      <c r="G74" s="57">
        <v>1.7092</v>
      </c>
      <c r="H74" s="58">
        <v>1.51511</v>
      </c>
      <c r="I74" s="58">
        <v>1.73904</v>
      </c>
      <c r="J74" s="55">
        <v>1.48659</v>
      </c>
      <c r="K74" s="57">
        <v>1.76975</v>
      </c>
      <c r="L74" s="58">
        <v>1.45767</v>
      </c>
      <c r="M74" s="58">
        <v>1.80127</v>
      </c>
      <c r="N74" s="55">
        <v>1.4284</v>
      </c>
      <c r="O74" s="57">
        <v>1.8336</v>
      </c>
      <c r="P74" s="58">
        <v>1.39877</v>
      </c>
      <c r="Q74" s="58">
        <v>1.8667</v>
      </c>
      <c r="R74" s="55">
        <v>1.36884</v>
      </c>
      <c r="S74" s="57">
        <v>1.90057</v>
      </c>
      <c r="T74" s="58">
        <v>1.33863</v>
      </c>
      <c r="U74" s="58">
        <v>1.93516</v>
      </c>
      <c r="V74" s="55">
        <v>1.30815</v>
      </c>
      <c r="W74" s="57">
        <v>1.97046</v>
      </c>
      <c r="X74" s="58">
        <v>1.27744</v>
      </c>
      <c r="Y74" s="58">
        <v>2.00643</v>
      </c>
      <c r="Z74" s="55">
        <v>1.24652</v>
      </c>
      <c r="AA74" s="57">
        <v>2.04304</v>
      </c>
      <c r="AB74" s="58">
        <v>1.21542</v>
      </c>
      <c r="AC74" s="58">
        <v>2.08028</v>
      </c>
      <c r="AD74" s="55">
        <v>1.18418</v>
      </c>
      <c r="AE74" s="57">
        <v>2.11811</v>
      </c>
      <c r="AF74" s="58">
        <v>1.15281</v>
      </c>
      <c r="AG74" s="58">
        <v>2.15649</v>
      </c>
      <c r="AH74" s="55">
        <v>1.12135</v>
      </c>
      <c r="AI74" s="57">
        <v>2.1954</v>
      </c>
      <c r="AJ74" s="58">
        <v>1.08982</v>
      </c>
      <c r="AK74" s="58">
        <v>2.2348</v>
      </c>
      <c r="AL74" s="55">
        <v>1.05825</v>
      </c>
      <c r="AM74" s="57">
        <v>2.27465</v>
      </c>
      <c r="AN74" s="58">
        <v>1.02668</v>
      </c>
      <c r="AO74" s="58">
        <v>2.31492</v>
      </c>
      <c r="AS74" s="59">
        <v>1.44812</v>
      </c>
      <c r="AT74" s="60">
        <v>1.50084</v>
      </c>
      <c r="AU74" s="59">
        <v>1.42169</v>
      </c>
      <c r="AV74" s="60">
        <v>1.52852</v>
      </c>
      <c r="AW74" s="59">
        <v>1.39487</v>
      </c>
      <c r="AX74" s="61">
        <v>1.55717</v>
      </c>
      <c r="AY74" s="62">
        <v>1.36771</v>
      </c>
      <c r="AZ74" s="62">
        <v>1.58678</v>
      </c>
      <c r="BA74" s="59">
        <v>1.34021</v>
      </c>
      <c r="BB74" s="61">
        <v>1.61732</v>
      </c>
      <c r="BC74" s="62">
        <v>1.3124</v>
      </c>
      <c r="BD74" s="62">
        <v>1.64878</v>
      </c>
      <c r="BE74" s="59">
        <v>1.28431</v>
      </c>
      <c r="BF74" s="61">
        <v>1.68113</v>
      </c>
      <c r="BG74" s="62">
        <v>1.25597</v>
      </c>
      <c r="BH74" s="62">
        <v>1.71438</v>
      </c>
      <c r="BI74" s="59">
        <v>1.22739</v>
      </c>
      <c r="BJ74" s="61">
        <v>1.74847</v>
      </c>
      <c r="BK74" s="62">
        <v>1.19859</v>
      </c>
      <c r="BL74" s="62">
        <v>1.7834</v>
      </c>
      <c r="BM74" s="59">
        <v>1.16962</v>
      </c>
      <c r="BN74" s="61">
        <v>1.81915</v>
      </c>
      <c r="BO74" s="62">
        <v>1.14048</v>
      </c>
      <c r="BP74" s="62">
        <v>1.85566</v>
      </c>
      <c r="BQ74" s="59">
        <v>1.11122</v>
      </c>
      <c r="BR74" s="61">
        <v>1.89293</v>
      </c>
      <c r="BS74" s="62">
        <v>1.08185</v>
      </c>
      <c r="BT74" s="62">
        <v>1.93093</v>
      </c>
      <c r="BU74" s="59">
        <v>1.0524</v>
      </c>
      <c r="BV74" s="61">
        <v>1.96962</v>
      </c>
      <c r="BW74" s="62">
        <v>1.0229</v>
      </c>
      <c r="BX74" s="62">
        <v>2.00897</v>
      </c>
      <c r="BY74" s="59">
        <v>0.99337</v>
      </c>
      <c r="BZ74" s="61">
        <v>2.04895</v>
      </c>
      <c r="CA74" s="62">
        <v>0.96384</v>
      </c>
      <c r="CB74" s="62">
        <v>2.08953</v>
      </c>
      <c r="CC74" s="59">
        <v>0.93435</v>
      </c>
      <c r="CD74" s="61">
        <v>2.13067</v>
      </c>
      <c r="CE74" s="62">
        <v>0.90491</v>
      </c>
      <c r="CF74" s="62">
        <v>2.17233</v>
      </c>
    </row>
    <row r="75" spans="1:84" ht="15.75">
      <c r="A75" s="50">
        <v>76</v>
      </c>
      <c r="B75" s="55">
        <v>1.6009</v>
      </c>
      <c r="C75" s="56">
        <v>1.65413</v>
      </c>
      <c r="D75" s="55">
        <v>1.57404</v>
      </c>
      <c r="E75" s="56">
        <v>1.68185</v>
      </c>
      <c r="F75" s="55">
        <v>1.54673</v>
      </c>
      <c r="G75" s="57">
        <v>1.71043</v>
      </c>
      <c r="H75" s="58">
        <v>1.519</v>
      </c>
      <c r="I75" s="58">
        <v>1.73985</v>
      </c>
      <c r="J75" s="55">
        <v>1.49086</v>
      </c>
      <c r="K75" s="57">
        <v>1.77009</v>
      </c>
      <c r="L75" s="58">
        <v>1.46233</v>
      </c>
      <c r="M75" s="58">
        <v>1.80113</v>
      </c>
      <c r="N75" s="55">
        <v>1.43346</v>
      </c>
      <c r="O75" s="57">
        <v>1.83295</v>
      </c>
      <c r="P75" s="58">
        <v>1.40425</v>
      </c>
      <c r="Q75" s="58">
        <v>1.86553</v>
      </c>
      <c r="R75" s="55">
        <v>1.37473</v>
      </c>
      <c r="S75" s="57">
        <v>1.89886</v>
      </c>
      <c r="T75" s="58">
        <v>1.34493</v>
      </c>
      <c r="U75" s="58">
        <v>1.93288</v>
      </c>
      <c r="V75" s="55">
        <v>1.31488</v>
      </c>
      <c r="W75" s="57">
        <v>1.96761</v>
      </c>
      <c r="X75" s="58">
        <v>1.28458</v>
      </c>
      <c r="Y75" s="58">
        <v>2.00299</v>
      </c>
      <c r="Z75" s="55">
        <v>1.25408</v>
      </c>
      <c r="AA75" s="57">
        <v>2.039</v>
      </c>
      <c r="AB75" s="58">
        <v>1.2234</v>
      </c>
      <c r="AC75" s="58">
        <v>2.07563</v>
      </c>
      <c r="AD75" s="55">
        <v>1.19257</v>
      </c>
      <c r="AE75" s="57">
        <v>2.11283</v>
      </c>
      <c r="AF75" s="58">
        <v>1.16161</v>
      </c>
      <c r="AG75" s="58">
        <v>2.15057</v>
      </c>
      <c r="AH75" s="55">
        <v>1.13056</v>
      </c>
      <c r="AI75" s="57">
        <v>2.18883</v>
      </c>
      <c r="AJ75" s="58">
        <v>1.09942</v>
      </c>
      <c r="AK75" s="58">
        <v>2.22757</v>
      </c>
      <c r="AL75" s="55">
        <v>1.06825</v>
      </c>
      <c r="AM75" s="57">
        <v>2.26676</v>
      </c>
      <c r="AN75" s="58">
        <v>1.03706</v>
      </c>
      <c r="AO75" s="58">
        <v>2.30638</v>
      </c>
      <c r="AS75" s="59">
        <v>1.45177</v>
      </c>
      <c r="AT75" s="60">
        <v>1.50381</v>
      </c>
      <c r="AU75" s="59">
        <v>1.42568</v>
      </c>
      <c r="AV75" s="60">
        <v>1.53111</v>
      </c>
      <c r="AW75" s="59">
        <v>1.39922</v>
      </c>
      <c r="AX75" s="61">
        <v>1.55935</v>
      </c>
      <c r="AY75" s="62">
        <v>1.37241</v>
      </c>
      <c r="AZ75" s="62">
        <v>1.58851</v>
      </c>
      <c r="BA75" s="59">
        <v>1.34527</v>
      </c>
      <c r="BB75" s="61">
        <v>1.6186</v>
      </c>
      <c r="BC75" s="62">
        <v>1.31783</v>
      </c>
      <c r="BD75" s="62">
        <v>1.64958</v>
      </c>
      <c r="BE75" s="59">
        <v>1.29011</v>
      </c>
      <c r="BF75" s="61">
        <v>1.68143</v>
      </c>
      <c r="BG75" s="62">
        <v>1.26213</v>
      </c>
      <c r="BH75" s="62">
        <v>1.71414</v>
      </c>
      <c r="BI75" s="59">
        <v>1.23392</v>
      </c>
      <c r="BJ75" s="61">
        <v>1.74768</v>
      </c>
      <c r="BK75" s="62">
        <v>1.20551</v>
      </c>
      <c r="BL75" s="62">
        <v>1.78203</v>
      </c>
      <c r="BM75" s="59">
        <v>1.1769</v>
      </c>
      <c r="BN75" s="61">
        <v>1.81717</v>
      </c>
      <c r="BO75" s="62">
        <v>1.14814</v>
      </c>
      <c r="BP75" s="62">
        <v>1.85307</v>
      </c>
      <c r="BQ75" s="59">
        <v>1.11925</v>
      </c>
      <c r="BR75" s="61">
        <v>1.88972</v>
      </c>
      <c r="BS75" s="62">
        <v>1.09024</v>
      </c>
      <c r="BT75" s="62">
        <v>1.92706</v>
      </c>
      <c r="BU75" s="59">
        <v>1.06116</v>
      </c>
      <c r="BV75" s="61">
        <v>1.9651</v>
      </c>
      <c r="BW75" s="62">
        <v>1.03201</v>
      </c>
      <c r="BX75" s="62">
        <v>2.00377</v>
      </c>
      <c r="BY75" s="59">
        <v>1.00283</v>
      </c>
      <c r="BZ75" s="61">
        <v>2.04306</v>
      </c>
      <c r="CA75" s="62">
        <v>0.97366</v>
      </c>
      <c r="CB75" s="62">
        <v>2.08294</v>
      </c>
      <c r="CC75" s="59">
        <v>0.94449</v>
      </c>
      <c r="CD75" s="61">
        <v>2.12338</v>
      </c>
      <c r="CE75" s="62">
        <v>0.91538</v>
      </c>
      <c r="CF75" s="62">
        <v>2.16433</v>
      </c>
    </row>
    <row r="76" spans="1:84" ht="15.75">
      <c r="A76" s="50">
        <v>77</v>
      </c>
      <c r="B76" s="55">
        <v>1.60361</v>
      </c>
      <c r="C76" s="56">
        <v>1.65614</v>
      </c>
      <c r="D76" s="55">
        <v>1.5771</v>
      </c>
      <c r="E76" s="56">
        <v>1.68348</v>
      </c>
      <c r="F76" s="55">
        <v>1.55015</v>
      </c>
      <c r="G76" s="57">
        <v>1.71166</v>
      </c>
      <c r="H76" s="58">
        <v>1.52279</v>
      </c>
      <c r="I76" s="58">
        <v>1.74065</v>
      </c>
      <c r="J76" s="55">
        <v>1.49503</v>
      </c>
      <c r="K76" s="57">
        <v>1.77044</v>
      </c>
      <c r="L76" s="58">
        <v>1.4669</v>
      </c>
      <c r="M76" s="58">
        <v>1.80102</v>
      </c>
      <c r="N76" s="55">
        <v>1.43842</v>
      </c>
      <c r="O76" s="57">
        <v>1.83235</v>
      </c>
      <c r="P76" s="58">
        <v>1.40961</v>
      </c>
      <c r="Q76" s="58">
        <v>1.86443</v>
      </c>
      <c r="R76" s="55">
        <v>1.38048</v>
      </c>
      <c r="S76" s="57">
        <v>1.89722</v>
      </c>
      <c r="T76" s="58">
        <v>1.35108</v>
      </c>
      <c r="U76" s="58">
        <v>1.93071</v>
      </c>
      <c r="V76" s="55">
        <v>1.32143</v>
      </c>
      <c r="W76" s="57">
        <v>1.96487</v>
      </c>
      <c r="X76" s="58">
        <v>1.29155</v>
      </c>
      <c r="Y76" s="58">
        <v>1.99969</v>
      </c>
      <c r="Z76" s="55">
        <v>1.26146</v>
      </c>
      <c r="AA76" s="57">
        <v>2.03511</v>
      </c>
      <c r="AB76" s="58">
        <v>1.23119</v>
      </c>
      <c r="AC76" s="58">
        <v>2.07113</v>
      </c>
      <c r="AD76" s="55">
        <v>1.20076</v>
      </c>
      <c r="AE76" s="57">
        <v>2.10772</v>
      </c>
      <c r="AF76" s="58">
        <v>1.1702</v>
      </c>
      <c r="AG76" s="58">
        <v>2.14485</v>
      </c>
      <c r="AH76" s="55">
        <v>1.13954</v>
      </c>
      <c r="AI76" s="57">
        <v>2.18248</v>
      </c>
      <c r="AJ76" s="58">
        <v>1.10881</v>
      </c>
      <c r="AK76" s="58">
        <v>2.22059</v>
      </c>
      <c r="AL76" s="55">
        <v>1.07801</v>
      </c>
      <c r="AM76" s="57">
        <v>2.25914</v>
      </c>
      <c r="AN76" s="58">
        <v>1.04721</v>
      </c>
      <c r="AO76" s="58">
        <v>2.29811</v>
      </c>
      <c r="AS76" s="59">
        <v>1.45535</v>
      </c>
      <c r="AT76" s="60">
        <v>1.50672</v>
      </c>
      <c r="AU76" s="59">
        <v>1.4296</v>
      </c>
      <c r="AV76" s="60">
        <v>1.53365</v>
      </c>
      <c r="AW76" s="59">
        <v>1.40347</v>
      </c>
      <c r="AX76" s="61">
        <v>1.56149</v>
      </c>
      <c r="AY76" s="62">
        <v>1.37701</v>
      </c>
      <c r="AZ76" s="62">
        <v>1.59024</v>
      </c>
      <c r="BA76" s="59">
        <v>1.35022</v>
      </c>
      <c r="BB76" s="61">
        <v>1.61987</v>
      </c>
      <c r="BC76" s="62">
        <v>1.32314</v>
      </c>
      <c r="BD76" s="62">
        <v>1.65038</v>
      </c>
      <c r="BE76" s="59">
        <v>1.29578</v>
      </c>
      <c r="BF76" s="61">
        <v>1.68174</v>
      </c>
      <c r="BG76" s="62">
        <v>1.26817</v>
      </c>
      <c r="BH76" s="62">
        <v>1.71393</v>
      </c>
      <c r="BI76" s="59">
        <v>1.24032</v>
      </c>
      <c r="BJ76" s="61">
        <v>1.74694</v>
      </c>
      <c r="BK76" s="62">
        <v>1.21227</v>
      </c>
      <c r="BL76" s="62">
        <v>1.78073</v>
      </c>
      <c r="BM76" s="59">
        <v>1.18403</v>
      </c>
      <c r="BN76" s="61">
        <v>1.8153</v>
      </c>
      <c r="BO76" s="62">
        <v>1.15563</v>
      </c>
      <c r="BP76" s="62">
        <v>1.85061</v>
      </c>
      <c r="BQ76" s="59">
        <v>1.1271</v>
      </c>
      <c r="BR76" s="61">
        <v>1.88663</v>
      </c>
      <c r="BS76" s="62">
        <v>1.09846</v>
      </c>
      <c r="BT76" s="62">
        <v>1.92335</v>
      </c>
      <c r="BU76" s="59">
        <v>1.06972</v>
      </c>
      <c r="BV76" s="61">
        <v>1.96074</v>
      </c>
      <c r="BW76" s="62">
        <v>1.04093</v>
      </c>
      <c r="BX76" s="62">
        <v>1.99876</v>
      </c>
      <c r="BY76" s="59">
        <v>1.0121</v>
      </c>
      <c r="BZ76" s="61">
        <v>2.03739</v>
      </c>
      <c r="CA76" s="62">
        <v>0.98326</v>
      </c>
      <c r="CB76" s="62">
        <v>2.07659</v>
      </c>
      <c r="CC76" s="59">
        <v>0.95442</v>
      </c>
      <c r="CD76" s="61">
        <v>2.11633</v>
      </c>
      <c r="CE76" s="62">
        <v>0.92562</v>
      </c>
      <c r="CF76" s="62">
        <v>2.15659</v>
      </c>
    </row>
    <row r="77" spans="1:84" ht="15.75">
      <c r="A77" s="50">
        <v>78</v>
      </c>
      <c r="B77" s="55">
        <v>1.60626</v>
      </c>
      <c r="C77" s="56">
        <v>1.65812</v>
      </c>
      <c r="D77" s="55">
        <v>1.5801</v>
      </c>
      <c r="E77" s="56">
        <v>1.68509</v>
      </c>
      <c r="F77" s="55">
        <v>1.55351</v>
      </c>
      <c r="G77" s="57">
        <v>1.71287</v>
      </c>
      <c r="H77" s="58">
        <v>1.52651</v>
      </c>
      <c r="I77" s="58">
        <v>1.74145</v>
      </c>
      <c r="J77" s="55">
        <v>1.49912</v>
      </c>
      <c r="K77" s="57">
        <v>1.77081</v>
      </c>
      <c r="L77" s="58">
        <v>1.47136</v>
      </c>
      <c r="M77" s="58">
        <v>1.80093</v>
      </c>
      <c r="N77" s="55">
        <v>1.44325</v>
      </c>
      <c r="O77" s="57">
        <v>1.83178</v>
      </c>
      <c r="P77" s="58">
        <v>1.41483</v>
      </c>
      <c r="Q77" s="58">
        <v>1.86337</v>
      </c>
      <c r="R77" s="55">
        <v>1.3861</v>
      </c>
      <c r="S77" s="57">
        <v>1.89565</v>
      </c>
      <c r="T77" s="58">
        <v>1.35711</v>
      </c>
      <c r="U77" s="58">
        <v>1.92862</v>
      </c>
      <c r="V77" s="55">
        <v>1.32785</v>
      </c>
      <c r="W77" s="57">
        <v>1.96224</v>
      </c>
      <c r="X77" s="58">
        <v>1.29836</v>
      </c>
      <c r="Y77" s="58">
        <v>1.9965</v>
      </c>
      <c r="Z77" s="55">
        <v>1.26867</v>
      </c>
      <c r="AA77" s="57">
        <v>2.03136</v>
      </c>
      <c r="AB77" s="58">
        <v>1.23879</v>
      </c>
      <c r="AC77" s="58">
        <v>2.0668</v>
      </c>
      <c r="AD77" s="55">
        <v>1.20876</v>
      </c>
      <c r="AE77" s="57">
        <v>2.10279</v>
      </c>
      <c r="AF77" s="58">
        <v>1.1786</v>
      </c>
      <c r="AG77" s="58">
        <v>2.13932</v>
      </c>
      <c r="AH77" s="55">
        <v>1.14832</v>
      </c>
      <c r="AI77" s="57">
        <v>2.17634</v>
      </c>
      <c r="AJ77" s="58">
        <v>1.11797</v>
      </c>
      <c r="AK77" s="58">
        <v>2.21384</v>
      </c>
      <c r="AL77" s="55">
        <v>1.08756</v>
      </c>
      <c r="AM77" s="57">
        <v>2.25177</v>
      </c>
      <c r="AN77" s="58">
        <v>1.05712</v>
      </c>
      <c r="AO77" s="58">
        <v>2.29011</v>
      </c>
      <c r="AS77" s="59">
        <v>1.45887</v>
      </c>
      <c r="AT77" s="60">
        <v>1.50959</v>
      </c>
      <c r="AU77" s="59">
        <v>1.43343</v>
      </c>
      <c r="AV77" s="60">
        <v>1.53615</v>
      </c>
      <c r="AW77" s="59">
        <v>1.40764</v>
      </c>
      <c r="AX77" s="61">
        <v>1.56361</v>
      </c>
      <c r="AY77" s="62">
        <v>1.38152</v>
      </c>
      <c r="AZ77" s="62">
        <v>1.59195</v>
      </c>
      <c r="BA77" s="59">
        <v>1.35508</v>
      </c>
      <c r="BB77" s="61">
        <v>1.62115</v>
      </c>
      <c r="BC77" s="62">
        <v>1.32834</v>
      </c>
      <c r="BD77" s="62">
        <v>1.6512</v>
      </c>
      <c r="BE77" s="59">
        <v>1.30133</v>
      </c>
      <c r="BF77" s="61">
        <v>1.68208</v>
      </c>
      <c r="BG77" s="62">
        <v>1.27407</v>
      </c>
      <c r="BH77" s="62">
        <v>1.71377</v>
      </c>
      <c r="BI77" s="59">
        <v>1.24658</v>
      </c>
      <c r="BJ77" s="61">
        <v>1.74625</v>
      </c>
      <c r="BK77" s="62">
        <v>1.21888</v>
      </c>
      <c r="BL77" s="62">
        <v>1.7795</v>
      </c>
      <c r="BM77" s="59">
        <v>1.191</v>
      </c>
      <c r="BN77" s="61">
        <v>1.81352</v>
      </c>
      <c r="BO77" s="62">
        <v>1.16296</v>
      </c>
      <c r="BP77" s="62">
        <v>1.84824</v>
      </c>
      <c r="BQ77" s="59">
        <v>1.13479</v>
      </c>
      <c r="BR77" s="61">
        <v>1.88368</v>
      </c>
      <c r="BS77" s="62">
        <v>1.1065</v>
      </c>
      <c r="BT77" s="62">
        <v>1.91979</v>
      </c>
      <c r="BU77" s="59">
        <v>1.07811</v>
      </c>
      <c r="BV77" s="61">
        <v>1.95656</v>
      </c>
      <c r="BW77" s="62">
        <v>1.04966</v>
      </c>
      <c r="BX77" s="62">
        <v>1.99394</v>
      </c>
      <c r="BY77" s="59">
        <v>1.02116</v>
      </c>
      <c r="BZ77" s="61">
        <v>2.03192</v>
      </c>
      <c r="CA77" s="62">
        <v>0.99265</v>
      </c>
      <c r="CB77" s="62">
        <v>2.07047</v>
      </c>
      <c r="CC77" s="59">
        <v>0.96414</v>
      </c>
      <c r="CD77" s="61">
        <v>2.10955</v>
      </c>
      <c r="CE77" s="62">
        <v>0.93566</v>
      </c>
      <c r="CF77" s="62">
        <v>2.14913</v>
      </c>
    </row>
    <row r="78" spans="1:84" ht="15.75">
      <c r="A78" s="50">
        <v>79</v>
      </c>
      <c r="B78" s="55">
        <v>1.60887</v>
      </c>
      <c r="C78" s="56">
        <v>1.66006</v>
      </c>
      <c r="D78" s="55">
        <v>1.58304</v>
      </c>
      <c r="E78" s="56">
        <v>1.68667</v>
      </c>
      <c r="F78" s="55">
        <v>1.55679</v>
      </c>
      <c r="G78" s="57">
        <v>1.71407</v>
      </c>
      <c r="H78" s="58">
        <v>1.53015</v>
      </c>
      <c r="I78" s="58">
        <v>1.74225</v>
      </c>
      <c r="J78" s="55">
        <v>1.50312</v>
      </c>
      <c r="K78" s="57">
        <v>1.77118</v>
      </c>
      <c r="L78" s="58">
        <v>1.47572</v>
      </c>
      <c r="M78" s="58">
        <v>1.80086</v>
      </c>
      <c r="N78" s="55">
        <v>1.448</v>
      </c>
      <c r="O78" s="57">
        <v>1.83126</v>
      </c>
      <c r="P78" s="58">
        <v>1.41994</v>
      </c>
      <c r="Q78" s="58">
        <v>1.86237</v>
      </c>
      <c r="R78" s="55">
        <v>1.3916</v>
      </c>
      <c r="S78" s="57">
        <v>1.89416</v>
      </c>
      <c r="T78" s="58">
        <v>1.36299</v>
      </c>
      <c r="U78" s="58">
        <v>1.92661</v>
      </c>
      <c r="V78" s="55">
        <v>1.33411</v>
      </c>
      <c r="W78" s="57">
        <v>1.9597</v>
      </c>
      <c r="X78" s="58">
        <v>1.30501</v>
      </c>
      <c r="Y78" s="58">
        <v>1.99342</v>
      </c>
      <c r="Z78" s="55">
        <v>1.27571</v>
      </c>
      <c r="AA78" s="57">
        <v>2.02773</v>
      </c>
      <c r="AB78" s="58">
        <v>1.24622</v>
      </c>
      <c r="AC78" s="58">
        <v>2.06261</v>
      </c>
      <c r="AD78" s="55">
        <v>1.21658</v>
      </c>
      <c r="AE78" s="57">
        <v>2.09804</v>
      </c>
      <c r="AF78" s="58">
        <v>1.18679</v>
      </c>
      <c r="AG78" s="58">
        <v>2.13398</v>
      </c>
      <c r="AH78" s="55">
        <v>1.1569</v>
      </c>
      <c r="AI78" s="57">
        <v>2.17041</v>
      </c>
      <c r="AJ78" s="58">
        <v>1.12693</v>
      </c>
      <c r="AK78" s="58">
        <v>2.2073</v>
      </c>
      <c r="AL78" s="55">
        <v>1.09689</v>
      </c>
      <c r="AM78" s="57">
        <v>2.24464</v>
      </c>
      <c r="AN78" s="58">
        <v>1.0668</v>
      </c>
      <c r="AO78" s="58">
        <v>2.28237</v>
      </c>
      <c r="AS78" s="59">
        <v>1.46233</v>
      </c>
      <c r="AT78" s="60">
        <v>1.51241</v>
      </c>
      <c r="AU78" s="59">
        <v>1.4372</v>
      </c>
      <c r="AV78" s="60">
        <v>1.53862</v>
      </c>
      <c r="AW78" s="59">
        <v>1.41174</v>
      </c>
      <c r="AX78" s="61">
        <v>1.56571</v>
      </c>
      <c r="AY78" s="62">
        <v>1.38594</v>
      </c>
      <c r="AZ78" s="62">
        <v>1.59364</v>
      </c>
      <c r="BA78" s="59">
        <v>1.35983</v>
      </c>
      <c r="BB78" s="61">
        <v>1.62242</v>
      </c>
      <c r="BC78" s="62">
        <v>1.33343</v>
      </c>
      <c r="BD78" s="62">
        <v>1.65202</v>
      </c>
      <c r="BE78" s="59">
        <v>1.30677</v>
      </c>
      <c r="BF78" s="61">
        <v>1.68244</v>
      </c>
      <c r="BG78" s="62">
        <v>1.27985</v>
      </c>
      <c r="BH78" s="62">
        <v>1.71364</v>
      </c>
      <c r="BI78" s="59">
        <v>1.25271</v>
      </c>
      <c r="BJ78" s="61">
        <v>1.74563</v>
      </c>
      <c r="BK78" s="62">
        <v>1.22536</v>
      </c>
      <c r="BL78" s="62">
        <v>1.77835</v>
      </c>
      <c r="BM78" s="59">
        <v>1.19782</v>
      </c>
      <c r="BN78" s="61">
        <v>1.81181</v>
      </c>
      <c r="BO78" s="62">
        <v>1.17013</v>
      </c>
      <c r="BP78" s="62">
        <v>1.84599</v>
      </c>
      <c r="BQ78" s="59">
        <v>1.1423</v>
      </c>
      <c r="BR78" s="61">
        <v>1.88085</v>
      </c>
      <c r="BS78" s="62">
        <v>1.11436</v>
      </c>
      <c r="BT78" s="62">
        <v>1.91637</v>
      </c>
      <c r="BU78" s="59">
        <v>1.08631</v>
      </c>
      <c r="BV78" s="61">
        <v>1.95253</v>
      </c>
      <c r="BW78" s="62">
        <v>1.0582</v>
      </c>
      <c r="BX78" s="62">
        <v>1.9893</v>
      </c>
      <c r="BY78" s="59">
        <v>1.03003</v>
      </c>
      <c r="BZ78" s="61">
        <v>2.02666</v>
      </c>
      <c r="CA78" s="62">
        <v>1.00185</v>
      </c>
      <c r="CB78" s="62">
        <v>2.06456</v>
      </c>
      <c r="CC78" s="59">
        <v>0.97366</v>
      </c>
      <c r="CD78" s="61">
        <v>2.103</v>
      </c>
      <c r="CE78" s="62">
        <v>0.94549</v>
      </c>
      <c r="CF78" s="62">
        <v>2.14193</v>
      </c>
    </row>
    <row r="79" spans="1:84" ht="15.75">
      <c r="A79" s="50">
        <v>80</v>
      </c>
      <c r="B79" s="55">
        <v>1.61143</v>
      </c>
      <c r="C79" s="56">
        <v>1.66197</v>
      </c>
      <c r="D79" s="55">
        <v>1.58592</v>
      </c>
      <c r="E79" s="56">
        <v>1.68823</v>
      </c>
      <c r="F79" s="55">
        <v>1.56001</v>
      </c>
      <c r="G79" s="57">
        <v>1.71526</v>
      </c>
      <c r="H79" s="58">
        <v>1.5337</v>
      </c>
      <c r="I79" s="58">
        <v>1.74304</v>
      </c>
      <c r="J79" s="55">
        <v>1.50703</v>
      </c>
      <c r="K79" s="57">
        <v>1.77156</v>
      </c>
      <c r="L79" s="58">
        <v>1.47999</v>
      </c>
      <c r="M79" s="58">
        <v>1.80081</v>
      </c>
      <c r="N79" s="55">
        <v>1.45262</v>
      </c>
      <c r="O79" s="57">
        <v>1.83077</v>
      </c>
      <c r="P79" s="58">
        <v>1.42495</v>
      </c>
      <c r="Q79" s="58">
        <v>1.86142</v>
      </c>
      <c r="R79" s="55">
        <v>1.39698</v>
      </c>
      <c r="S79" s="57">
        <v>1.89272</v>
      </c>
      <c r="T79" s="58">
        <v>1.36873</v>
      </c>
      <c r="U79" s="58">
        <v>1.92469</v>
      </c>
      <c r="V79" s="55">
        <v>1.34024</v>
      </c>
      <c r="W79" s="57">
        <v>1.95727</v>
      </c>
      <c r="X79" s="58">
        <v>1.31151</v>
      </c>
      <c r="Y79" s="58">
        <v>1.99046</v>
      </c>
      <c r="Z79" s="55">
        <v>1.28259</v>
      </c>
      <c r="AA79" s="57">
        <v>2.02423</v>
      </c>
      <c r="AB79" s="58">
        <v>1.25348</v>
      </c>
      <c r="AC79" s="58">
        <v>2.05857</v>
      </c>
      <c r="AD79" s="55">
        <v>1.22422</v>
      </c>
      <c r="AE79" s="57">
        <v>2.09343</v>
      </c>
      <c r="AF79" s="58">
        <v>1.19481</v>
      </c>
      <c r="AG79" s="58">
        <v>2.12881</v>
      </c>
      <c r="AH79" s="55">
        <v>1.16529</v>
      </c>
      <c r="AI79" s="57">
        <v>2.16467</v>
      </c>
      <c r="AJ79" s="58">
        <v>1.13568</v>
      </c>
      <c r="AK79" s="58">
        <v>2.20099</v>
      </c>
      <c r="AL79" s="55">
        <v>1.106</v>
      </c>
      <c r="AM79" s="57">
        <v>2.23772</v>
      </c>
      <c r="AN79" s="58">
        <v>1.07628</v>
      </c>
      <c r="AO79" s="58">
        <v>2.27487</v>
      </c>
      <c r="AS79" s="59">
        <v>1.46571</v>
      </c>
      <c r="AT79" s="60">
        <v>1.51518</v>
      </c>
      <c r="AU79" s="59">
        <v>1.4409</v>
      </c>
      <c r="AV79" s="60">
        <v>1.54105</v>
      </c>
      <c r="AW79" s="59">
        <v>1.41575</v>
      </c>
      <c r="AX79" s="61">
        <v>1.56776</v>
      </c>
      <c r="AY79" s="62">
        <v>1.39027</v>
      </c>
      <c r="AZ79" s="62">
        <v>1.59531</v>
      </c>
      <c r="BA79" s="59">
        <v>1.36449</v>
      </c>
      <c r="BB79" s="61">
        <v>1.62368</v>
      </c>
      <c r="BC79" s="62">
        <v>1.33842</v>
      </c>
      <c r="BD79" s="62">
        <v>1.65286</v>
      </c>
      <c r="BE79" s="59">
        <v>1.31209</v>
      </c>
      <c r="BF79" s="61">
        <v>1.68282</v>
      </c>
      <c r="BG79" s="62">
        <v>1.28551</v>
      </c>
      <c r="BH79" s="62">
        <v>1.71355</v>
      </c>
      <c r="BI79" s="59">
        <v>1.2587</v>
      </c>
      <c r="BJ79" s="61">
        <v>1.74504</v>
      </c>
      <c r="BK79" s="62">
        <v>1.2317</v>
      </c>
      <c r="BL79" s="62">
        <v>1.77726</v>
      </c>
      <c r="BM79" s="59">
        <v>1.20451</v>
      </c>
      <c r="BN79" s="61">
        <v>1.8102</v>
      </c>
      <c r="BO79" s="62">
        <v>1.17715</v>
      </c>
      <c r="BP79" s="62">
        <v>1.84383</v>
      </c>
      <c r="BQ79" s="59">
        <v>1.14966</v>
      </c>
      <c r="BR79" s="61">
        <v>1.87814</v>
      </c>
      <c r="BS79" s="62">
        <v>1.12205</v>
      </c>
      <c r="BT79" s="62">
        <v>1.91309</v>
      </c>
      <c r="BU79" s="59">
        <v>1.09434</v>
      </c>
      <c r="BV79" s="61">
        <v>1.94866</v>
      </c>
      <c r="BW79" s="62">
        <v>1.06656</v>
      </c>
      <c r="BX79" s="62">
        <v>1.98483</v>
      </c>
      <c r="BY79" s="59">
        <v>1.03871</v>
      </c>
      <c r="BZ79" s="61">
        <v>2.02158</v>
      </c>
      <c r="CA79" s="62">
        <v>1.01085</v>
      </c>
      <c r="CB79" s="62">
        <v>2.05886</v>
      </c>
      <c r="CC79" s="59">
        <v>0.98297</v>
      </c>
      <c r="CD79" s="61">
        <v>2.09667</v>
      </c>
      <c r="CE79" s="62">
        <v>0.95511</v>
      </c>
      <c r="CF79" s="62">
        <v>2.13497</v>
      </c>
    </row>
    <row r="80" spans="1:84" ht="15.75">
      <c r="A80" s="50">
        <v>81</v>
      </c>
      <c r="B80" s="55">
        <v>1.61393</v>
      </c>
      <c r="C80" s="56">
        <v>1.66385</v>
      </c>
      <c r="D80" s="55">
        <v>1.58875</v>
      </c>
      <c r="E80" s="56">
        <v>1.68976</v>
      </c>
      <c r="F80" s="55">
        <v>1.56316</v>
      </c>
      <c r="G80" s="57">
        <v>1.71643</v>
      </c>
      <c r="H80" s="58">
        <v>1.53719</v>
      </c>
      <c r="I80" s="58">
        <v>1.74384</v>
      </c>
      <c r="J80" s="55">
        <v>1.51085</v>
      </c>
      <c r="K80" s="57">
        <v>1.77196</v>
      </c>
      <c r="L80" s="58">
        <v>1.48417</v>
      </c>
      <c r="M80" s="58">
        <v>1.80079</v>
      </c>
      <c r="N80" s="55">
        <v>1.45715</v>
      </c>
      <c r="O80" s="57">
        <v>1.83031</v>
      </c>
      <c r="P80" s="58">
        <v>1.42984</v>
      </c>
      <c r="Q80" s="58">
        <v>1.86051</v>
      </c>
      <c r="R80" s="55">
        <v>1.40223</v>
      </c>
      <c r="S80" s="57">
        <v>1.89135</v>
      </c>
      <c r="T80" s="58">
        <v>1.37434</v>
      </c>
      <c r="U80" s="58">
        <v>1.92282</v>
      </c>
      <c r="V80" s="55">
        <v>1.34622</v>
      </c>
      <c r="W80" s="57">
        <v>1.95492</v>
      </c>
      <c r="X80" s="58">
        <v>1.31787</v>
      </c>
      <c r="Y80" s="58">
        <v>1.9876</v>
      </c>
      <c r="Z80" s="55">
        <v>1.28931</v>
      </c>
      <c r="AA80" s="57">
        <v>2.02085</v>
      </c>
      <c r="AB80" s="58">
        <v>1.26058</v>
      </c>
      <c r="AC80" s="58">
        <v>2.05466</v>
      </c>
      <c r="AD80" s="55">
        <v>1.23168</v>
      </c>
      <c r="AE80" s="57">
        <v>2.08898</v>
      </c>
      <c r="AF80" s="58">
        <v>1.20264</v>
      </c>
      <c r="AG80" s="58">
        <v>2.12381</v>
      </c>
      <c r="AH80" s="55">
        <v>1.17348</v>
      </c>
      <c r="AI80" s="57">
        <v>2.15911</v>
      </c>
      <c r="AJ80" s="58">
        <v>1.14424</v>
      </c>
      <c r="AK80" s="58">
        <v>2.19486</v>
      </c>
      <c r="AL80" s="55">
        <v>1.11491</v>
      </c>
      <c r="AM80" s="57">
        <v>2.23103</v>
      </c>
      <c r="AN80" s="58">
        <v>1.08555</v>
      </c>
      <c r="AO80" s="58">
        <v>2.2676</v>
      </c>
      <c r="AS80" s="59">
        <v>1.46904</v>
      </c>
      <c r="AT80" s="60">
        <v>1.51789</v>
      </c>
      <c r="AU80" s="59">
        <v>1.44452</v>
      </c>
      <c r="AV80" s="60">
        <v>1.54343</v>
      </c>
      <c r="AW80" s="59">
        <v>1.41968</v>
      </c>
      <c r="AX80" s="61">
        <v>1.56979</v>
      </c>
      <c r="AY80" s="62">
        <v>1.39452</v>
      </c>
      <c r="AZ80" s="62">
        <v>1.59696</v>
      </c>
      <c r="BA80" s="59">
        <v>1.36906</v>
      </c>
      <c r="BB80" s="61">
        <v>1.62494</v>
      </c>
      <c r="BC80" s="62">
        <v>1.34331</v>
      </c>
      <c r="BD80" s="62">
        <v>1.6537</v>
      </c>
      <c r="BE80" s="59">
        <v>1.3173</v>
      </c>
      <c r="BF80" s="61">
        <v>1.68322</v>
      </c>
      <c r="BG80" s="62">
        <v>1.29105</v>
      </c>
      <c r="BH80" s="62">
        <v>1.7135</v>
      </c>
      <c r="BI80" s="59">
        <v>1.26458</v>
      </c>
      <c r="BJ80" s="61">
        <v>1.74451</v>
      </c>
      <c r="BK80" s="62">
        <v>1.2379</v>
      </c>
      <c r="BL80" s="62">
        <v>1.77623</v>
      </c>
      <c r="BM80" s="59">
        <v>1.21104</v>
      </c>
      <c r="BN80" s="61">
        <v>1.80866</v>
      </c>
      <c r="BO80" s="62">
        <v>1.18403</v>
      </c>
      <c r="BP80" s="62">
        <v>1.84177</v>
      </c>
      <c r="BQ80" s="59">
        <v>1.15687</v>
      </c>
      <c r="BR80" s="61">
        <v>1.87553</v>
      </c>
      <c r="BS80" s="62">
        <v>1.12958</v>
      </c>
      <c r="BT80" s="62">
        <v>1.90992</v>
      </c>
      <c r="BU80" s="59">
        <v>1.1022</v>
      </c>
      <c r="BV80" s="61">
        <v>1.94493</v>
      </c>
      <c r="BW80" s="62">
        <v>1.07474</v>
      </c>
      <c r="BX80" s="62">
        <v>1.98052</v>
      </c>
      <c r="BY80" s="59">
        <v>1.04722</v>
      </c>
      <c r="BZ80" s="61">
        <v>2.01667</v>
      </c>
      <c r="CA80" s="62">
        <v>1.01966</v>
      </c>
      <c r="CB80" s="62">
        <v>2.05337</v>
      </c>
      <c r="CC80" s="59">
        <v>0.99209</v>
      </c>
      <c r="CD80" s="61">
        <v>2.09056</v>
      </c>
      <c r="CE80" s="62">
        <v>0.96453</v>
      </c>
      <c r="CF80" s="62">
        <v>2.12826</v>
      </c>
    </row>
    <row r="81" spans="1:84" ht="15.75">
      <c r="A81" s="50">
        <v>82</v>
      </c>
      <c r="B81" s="55">
        <v>1.61639</v>
      </c>
      <c r="C81" s="56">
        <v>1.66569</v>
      </c>
      <c r="D81" s="55">
        <v>1.59152</v>
      </c>
      <c r="E81" s="56">
        <v>1.69128</v>
      </c>
      <c r="F81" s="55">
        <v>1.56625</v>
      </c>
      <c r="G81" s="57">
        <v>1.71759</v>
      </c>
      <c r="H81" s="58">
        <v>1.5406</v>
      </c>
      <c r="I81" s="58">
        <v>1.74462</v>
      </c>
      <c r="J81" s="55">
        <v>1.51461</v>
      </c>
      <c r="K81" s="57">
        <v>1.77237</v>
      </c>
      <c r="L81" s="58">
        <v>1.48826</v>
      </c>
      <c r="M81" s="58">
        <v>1.80079</v>
      </c>
      <c r="N81" s="55">
        <v>1.46159</v>
      </c>
      <c r="O81" s="57">
        <v>1.82989</v>
      </c>
      <c r="P81" s="58">
        <v>1.43462</v>
      </c>
      <c r="Q81" s="58">
        <v>1.85964</v>
      </c>
      <c r="R81" s="55">
        <v>1.40736</v>
      </c>
      <c r="S81" s="57">
        <v>1.89003</v>
      </c>
      <c r="T81" s="58">
        <v>1.37984</v>
      </c>
      <c r="U81" s="58">
        <v>1.92105</v>
      </c>
      <c r="V81" s="55">
        <v>1.35207</v>
      </c>
      <c r="W81" s="57">
        <v>1.95265</v>
      </c>
      <c r="X81" s="58">
        <v>1.32408</v>
      </c>
      <c r="Y81" s="58">
        <v>1.98485</v>
      </c>
      <c r="Z81" s="55">
        <v>1.2959</v>
      </c>
      <c r="AA81" s="57">
        <v>2.0176</v>
      </c>
      <c r="AB81" s="58">
        <v>1.26752</v>
      </c>
      <c r="AC81" s="58">
        <v>2.05088</v>
      </c>
      <c r="AD81" s="55">
        <v>1.23898</v>
      </c>
      <c r="AE81" s="57">
        <v>2.08469</v>
      </c>
      <c r="AF81" s="58">
        <v>1.2103</v>
      </c>
      <c r="AG81" s="58">
        <v>2.11897</v>
      </c>
      <c r="AH81" s="55">
        <v>1.1815</v>
      </c>
      <c r="AI81" s="57">
        <v>2.15373</v>
      </c>
      <c r="AJ81" s="58">
        <v>1.1526</v>
      </c>
      <c r="AK81" s="58">
        <v>2.18894</v>
      </c>
      <c r="AL81" s="55">
        <v>1.12364</v>
      </c>
      <c r="AM81" s="57">
        <v>2.22455</v>
      </c>
      <c r="AN81" s="58">
        <v>1.09461</v>
      </c>
      <c r="AO81" s="58">
        <v>2.26056</v>
      </c>
      <c r="AS81" s="59">
        <v>1.4723</v>
      </c>
      <c r="AT81" s="60">
        <v>1.52057</v>
      </c>
      <c r="AU81" s="59">
        <v>1.44808</v>
      </c>
      <c r="AV81" s="60">
        <v>1.54578</v>
      </c>
      <c r="AW81" s="59">
        <v>1.42354</v>
      </c>
      <c r="AX81" s="61">
        <v>1.57179</v>
      </c>
      <c r="AY81" s="62">
        <v>1.39868</v>
      </c>
      <c r="AZ81" s="62">
        <v>1.5986</v>
      </c>
      <c r="BA81" s="59">
        <v>1.37352</v>
      </c>
      <c r="BB81" s="61">
        <v>1.62618</v>
      </c>
      <c r="BC81" s="62">
        <v>1.3481</v>
      </c>
      <c r="BD81" s="62">
        <v>1.65453</v>
      </c>
      <c r="BE81" s="59">
        <v>1.32241</v>
      </c>
      <c r="BF81" s="61">
        <v>1.68363</v>
      </c>
      <c r="BG81" s="62">
        <v>1.29648</v>
      </c>
      <c r="BH81" s="62">
        <v>1.71346</v>
      </c>
      <c r="BI81" s="59">
        <v>1.27033</v>
      </c>
      <c r="BJ81" s="61">
        <v>1.74402</v>
      </c>
      <c r="BK81" s="62">
        <v>1.24398</v>
      </c>
      <c r="BL81" s="62">
        <v>1.77526</v>
      </c>
      <c r="BM81" s="59">
        <v>1.21744</v>
      </c>
      <c r="BN81" s="61">
        <v>1.8072</v>
      </c>
      <c r="BO81" s="62">
        <v>1.19075</v>
      </c>
      <c r="BP81" s="62">
        <v>1.83979</v>
      </c>
      <c r="BQ81" s="59">
        <v>1.16391</v>
      </c>
      <c r="BR81" s="61">
        <v>1.87303</v>
      </c>
      <c r="BS81" s="62">
        <v>1.13696</v>
      </c>
      <c r="BT81" s="62">
        <v>1.90689</v>
      </c>
      <c r="BU81" s="59">
        <v>1.1099</v>
      </c>
      <c r="BV81" s="61">
        <v>1.94134</v>
      </c>
      <c r="BW81" s="62">
        <v>1.08276</v>
      </c>
      <c r="BX81" s="62">
        <v>1.97637</v>
      </c>
      <c r="BY81" s="59">
        <v>1.05555</v>
      </c>
      <c r="BZ81" s="61">
        <v>2.01195</v>
      </c>
      <c r="CA81" s="62">
        <v>1.0283</v>
      </c>
      <c r="CB81" s="62">
        <v>2.04806</v>
      </c>
      <c r="CC81" s="59">
        <v>1.00103</v>
      </c>
      <c r="CD81" s="61">
        <v>2.08467</v>
      </c>
      <c r="CE81" s="62">
        <v>0.97377</v>
      </c>
      <c r="CF81" s="62">
        <v>2.12176</v>
      </c>
    </row>
    <row r="82" spans="1:84" ht="15.75">
      <c r="A82" s="50">
        <v>83</v>
      </c>
      <c r="B82" s="55">
        <v>1.6188</v>
      </c>
      <c r="C82" s="56">
        <v>1.66751</v>
      </c>
      <c r="D82" s="55">
        <v>1.59423</v>
      </c>
      <c r="E82" s="56">
        <v>1.69276</v>
      </c>
      <c r="F82" s="55">
        <v>1.56928</v>
      </c>
      <c r="G82" s="57">
        <v>1.71874</v>
      </c>
      <c r="H82" s="58">
        <v>1.54395</v>
      </c>
      <c r="I82" s="58">
        <v>1.74541</v>
      </c>
      <c r="J82" s="55">
        <v>1.51828</v>
      </c>
      <c r="K82" s="57">
        <v>1.77278</v>
      </c>
      <c r="L82" s="58">
        <v>1.49226</v>
      </c>
      <c r="M82" s="58">
        <v>1.8008</v>
      </c>
      <c r="N82" s="55">
        <v>1.46593</v>
      </c>
      <c r="O82" s="57">
        <v>1.8295</v>
      </c>
      <c r="P82" s="58">
        <v>1.4393</v>
      </c>
      <c r="Q82" s="58">
        <v>1.85882</v>
      </c>
      <c r="R82" s="55">
        <v>1.41239</v>
      </c>
      <c r="S82" s="57">
        <v>1.88877</v>
      </c>
      <c r="T82" s="58">
        <v>1.38522</v>
      </c>
      <c r="U82" s="58">
        <v>1.91933</v>
      </c>
      <c r="V82" s="55">
        <v>1.3578</v>
      </c>
      <c r="W82" s="57">
        <v>1.95048</v>
      </c>
      <c r="X82" s="58">
        <v>1.33017</v>
      </c>
      <c r="Y82" s="58">
        <v>1.98219</v>
      </c>
      <c r="Z82" s="55">
        <v>1.30233</v>
      </c>
      <c r="AA82" s="57">
        <v>2.01444</v>
      </c>
      <c r="AB82" s="58">
        <v>1.2743</v>
      </c>
      <c r="AC82" s="58">
        <v>2.04723</v>
      </c>
      <c r="AD82" s="55">
        <v>1.24612</v>
      </c>
      <c r="AE82" s="57">
        <v>2.08052</v>
      </c>
      <c r="AF82" s="58">
        <v>1.21779</v>
      </c>
      <c r="AG82" s="58">
        <v>2.11429</v>
      </c>
      <c r="AH82" s="55">
        <v>1.18934</v>
      </c>
      <c r="AI82" s="57">
        <v>2.14853</v>
      </c>
      <c r="AJ82" s="58">
        <v>1.1608</v>
      </c>
      <c r="AK82" s="58">
        <v>2.1832</v>
      </c>
      <c r="AL82" s="55">
        <v>1.13217</v>
      </c>
      <c r="AM82" s="57">
        <v>2.21827</v>
      </c>
      <c r="AN82" s="58">
        <v>1.10349</v>
      </c>
      <c r="AO82" s="58">
        <v>2.25373</v>
      </c>
      <c r="AS82" s="59">
        <v>1.4755</v>
      </c>
      <c r="AT82" s="60">
        <v>1.52319</v>
      </c>
      <c r="AU82" s="59">
        <v>1.45158</v>
      </c>
      <c r="AV82" s="60">
        <v>1.5481</v>
      </c>
      <c r="AW82" s="59">
        <v>1.42732</v>
      </c>
      <c r="AX82" s="61">
        <v>1.57377</v>
      </c>
      <c r="AY82" s="62">
        <v>1.40276</v>
      </c>
      <c r="AZ82" s="62">
        <v>1.60022</v>
      </c>
      <c r="BA82" s="59">
        <v>1.37791</v>
      </c>
      <c r="BB82" s="61">
        <v>1.62743</v>
      </c>
      <c r="BC82" s="62">
        <v>1.35279</v>
      </c>
      <c r="BD82" s="62">
        <v>1.65539</v>
      </c>
      <c r="BE82" s="59">
        <v>1.32741</v>
      </c>
      <c r="BF82" s="61">
        <v>1.68407</v>
      </c>
      <c r="BG82" s="62">
        <v>1.3018</v>
      </c>
      <c r="BH82" s="62">
        <v>1.71347</v>
      </c>
      <c r="BI82" s="59">
        <v>1.27597</v>
      </c>
      <c r="BJ82" s="61">
        <v>1.74357</v>
      </c>
      <c r="BK82" s="62">
        <v>1.24993</v>
      </c>
      <c r="BL82" s="62">
        <v>1.77435</v>
      </c>
      <c r="BM82" s="59">
        <v>1.22372</v>
      </c>
      <c r="BN82" s="61">
        <v>1.80581</v>
      </c>
      <c r="BO82" s="62">
        <v>1.19735</v>
      </c>
      <c r="BP82" s="62">
        <v>1.8379</v>
      </c>
      <c r="BQ82" s="59">
        <v>1.17083</v>
      </c>
      <c r="BR82" s="61">
        <v>1.87064</v>
      </c>
      <c r="BS82" s="62">
        <v>1.14418</v>
      </c>
      <c r="BT82" s="62">
        <v>1.90397</v>
      </c>
      <c r="BU82" s="59">
        <v>1.11743</v>
      </c>
      <c r="BV82" s="61">
        <v>1.93788</v>
      </c>
      <c r="BW82" s="62">
        <v>1.0906</v>
      </c>
      <c r="BX82" s="62">
        <v>1.97237</v>
      </c>
      <c r="BY82" s="59">
        <v>1.0637</v>
      </c>
      <c r="BZ82" s="61">
        <v>2.0074</v>
      </c>
      <c r="CA82" s="62">
        <v>1.03676</v>
      </c>
      <c r="CB82" s="62">
        <v>2.04293</v>
      </c>
      <c r="CC82" s="59">
        <v>1.0098</v>
      </c>
      <c r="CD82" s="61">
        <v>2.07897</v>
      </c>
      <c r="CE82" s="62">
        <v>0.98282</v>
      </c>
      <c r="CF82" s="62">
        <v>2.11547</v>
      </c>
    </row>
    <row r="83" spans="1:84" ht="15.75">
      <c r="A83" s="50">
        <v>84</v>
      </c>
      <c r="B83" s="55">
        <v>1.62118</v>
      </c>
      <c r="C83" s="56">
        <v>1.66929</v>
      </c>
      <c r="D83" s="55">
        <v>1.59691</v>
      </c>
      <c r="E83" s="56">
        <v>1.69424</v>
      </c>
      <c r="F83" s="55">
        <v>1.57225</v>
      </c>
      <c r="G83" s="57">
        <v>1.71987</v>
      </c>
      <c r="H83" s="58">
        <v>1.54723</v>
      </c>
      <c r="I83" s="58">
        <v>1.74619</v>
      </c>
      <c r="J83" s="55">
        <v>1.52188</v>
      </c>
      <c r="K83" s="57">
        <v>1.77318</v>
      </c>
      <c r="L83" s="58">
        <v>1.49618</v>
      </c>
      <c r="M83" s="58">
        <v>1.80084</v>
      </c>
      <c r="N83" s="55">
        <v>1.47018</v>
      </c>
      <c r="O83" s="57">
        <v>1.82912</v>
      </c>
      <c r="P83" s="58">
        <v>1.44388</v>
      </c>
      <c r="Q83" s="58">
        <v>1.85804</v>
      </c>
      <c r="R83" s="55">
        <v>1.41731</v>
      </c>
      <c r="S83" s="57">
        <v>1.88756</v>
      </c>
      <c r="T83" s="58">
        <v>1.39048</v>
      </c>
      <c r="U83" s="58">
        <v>1.91768</v>
      </c>
      <c r="V83" s="55">
        <v>1.3634</v>
      </c>
      <c r="W83" s="57">
        <v>1.94837</v>
      </c>
      <c r="X83" s="58">
        <v>1.33611</v>
      </c>
      <c r="Y83" s="58">
        <v>1.97962</v>
      </c>
      <c r="Z83" s="55">
        <v>1.30862</v>
      </c>
      <c r="AA83" s="57">
        <v>2.0114</v>
      </c>
      <c r="AB83" s="58">
        <v>1.28094</v>
      </c>
      <c r="AC83" s="58">
        <v>2.0437</v>
      </c>
      <c r="AD83" s="55">
        <v>1.2531</v>
      </c>
      <c r="AE83" s="57">
        <v>2.07649</v>
      </c>
      <c r="AF83" s="58">
        <v>1.22512</v>
      </c>
      <c r="AG83" s="58">
        <v>2.10976</v>
      </c>
      <c r="AH83" s="55">
        <v>1.19701</v>
      </c>
      <c r="AI83" s="57">
        <v>2.14348</v>
      </c>
      <c r="AJ83" s="58">
        <v>1.1688</v>
      </c>
      <c r="AK83" s="58">
        <v>2.17762</v>
      </c>
      <c r="AL83" s="55">
        <v>1.14051</v>
      </c>
      <c r="AM83" s="57">
        <v>2.21218</v>
      </c>
      <c r="AN83" s="58">
        <v>1.11215</v>
      </c>
      <c r="AO83" s="58">
        <v>2.24712</v>
      </c>
      <c r="AS83" s="59">
        <v>1.47866</v>
      </c>
      <c r="AT83" s="60">
        <v>1.52579</v>
      </c>
      <c r="AU83" s="59">
        <v>1.45501</v>
      </c>
      <c r="AV83" s="60">
        <v>1.55038</v>
      </c>
      <c r="AW83" s="59">
        <v>1.43104</v>
      </c>
      <c r="AX83" s="61">
        <v>1.57572</v>
      </c>
      <c r="AY83" s="62">
        <v>1.40677</v>
      </c>
      <c r="AZ83" s="62">
        <v>1.60182</v>
      </c>
      <c r="BA83" s="59">
        <v>1.38222</v>
      </c>
      <c r="BB83" s="61">
        <v>1.62867</v>
      </c>
      <c r="BC83" s="62">
        <v>1.3574</v>
      </c>
      <c r="BD83" s="62">
        <v>1.65623</v>
      </c>
      <c r="BE83" s="59">
        <v>1.33232</v>
      </c>
      <c r="BF83" s="61">
        <v>1.68452</v>
      </c>
      <c r="BG83" s="62">
        <v>1.30701</v>
      </c>
      <c r="BH83" s="62">
        <v>1.7135</v>
      </c>
      <c r="BI83" s="59">
        <v>1.28149</v>
      </c>
      <c r="BJ83" s="61">
        <v>1.74317</v>
      </c>
      <c r="BK83" s="62">
        <v>1.25577</v>
      </c>
      <c r="BL83" s="62">
        <v>1.7735</v>
      </c>
      <c r="BM83" s="59">
        <v>1.22986</v>
      </c>
      <c r="BN83" s="61">
        <v>1.80448</v>
      </c>
      <c r="BO83" s="62">
        <v>1.2038</v>
      </c>
      <c r="BP83" s="62">
        <v>1.8361</v>
      </c>
      <c r="BQ83" s="59">
        <v>1.17759</v>
      </c>
      <c r="BR83" s="61">
        <v>1.86833</v>
      </c>
      <c r="BS83" s="62">
        <v>1.15126</v>
      </c>
      <c r="BT83" s="62">
        <v>1.90115</v>
      </c>
      <c r="BU83" s="59">
        <v>1.12481</v>
      </c>
      <c r="BV83" s="61">
        <v>1.93455</v>
      </c>
      <c r="BW83" s="62">
        <v>1.09829</v>
      </c>
      <c r="BX83" s="62">
        <v>1.96851</v>
      </c>
      <c r="BY83" s="59">
        <v>1.07169</v>
      </c>
      <c r="BZ83" s="61">
        <v>2.00299</v>
      </c>
      <c r="CA83" s="62">
        <v>1.04505</v>
      </c>
      <c r="CB83" s="62">
        <v>2.03798</v>
      </c>
      <c r="CC83" s="59">
        <v>1.01838</v>
      </c>
      <c r="CD83" s="61">
        <v>2.07346</v>
      </c>
      <c r="CE83" s="62">
        <v>0.99168</v>
      </c>
      <c r="CF83" s="62">
        <v>2.1094</v>
      </c>
    </row>
    <row r="84" spans="1:84" ht="15.75">
      <c r="A84" s="50">
        <v>85</v>
      </c>
      <c r="B84" s="55">
        <v>1.6235</v>
      </c>
      <c r="C84" s="56">
        <v>1.67105</v>
      </c>
      <c r="D84" s="55">
        <v>1.59952</v>
      </c>
      <c r="E84" s="56">
        <v>1.69568</v>
      </c>
      <c r="F84" s="55">
        <v>1.57516</v>
      </c>
      <c r="G84" s="57">
        <v>1.721</v>
      </c>
      <c r="H84" s="58">
        <v>1.55045</v>
      </c>
      <c r="I84" s="58">
        <v>1.74697</v>
      </c>
      <c r="J84" s="55">
        <v>1.5254</v>
      </c>
      <c r="K84" s="57">
        <v>1.77361</v>
      </c>
      <c r="L84" s="58">
        <v>1.50003</v>
      </c>
      <c r="M84" s="58">
        <v>1.80089</v>
      </c>
      <c r="N84" s="55">
        <v>1.47434</v>
      </c>
      <c r="O84" s="57">
        <v>1.82879</v>
      </c>
      <c r="P84" s="58">
        <v>1.44837</v>
      </c>
      <c r="Q84" s="58">
        <v>1.8573</v>
      </c>
      <c r="R84" s="55">
        <v>1.42212</v>
      </c>
      <c r="S84" s="57">
        <v>1.88641</v>
      </c>
      <c r="T84" s="58">
        <v>1.39562</v>
      </c>
      <c r="U84" s="58">
        <v>1.9161</v>
      </c>
      <c r="V84" s="55">
        <v>1.36889</v>
      </c>
      <c r="W84" s="57">
        <v>1.94635</v>
      </c>
      <c r="X84" s="58">
        <v>1.34194</v>
      </c>
      <c r="Y84" s="58">
        <v>1.97714</v>
      </c>
      <c r="Z84" s="55">
        <v>1.31477</v>
      </c>
      <c r="AA84" s="57">
        <v>2.00845</v>
      </c>
      <c r="AB84" s="58">
        <v>1.28744</v>
      </c>
      <c r="AC84" s="58">
        <v>2.04028</v>
      </c>
      <c r="AD84" s="55">
        <v>1.25993</v>
      </c>
      <c r="AE84" s="57">
        <v>2.07259</v>
      </c>
      <c r="AF84" s="58">
        <v>1.23229</v>
      </c>
      <c r="AG84" s="58">
        <v>2.10536</v>
      </c>
      <c r="AH84" s="55">
        <v>1.20451</v>
      </c>
      <c r="AI84" s="57">
        <v>2.13858</v>
      </c>
      <c r="AJ84" s="58">
        <v>1.17664</v>
      </c>
      <c r="AK84" s="58">
        <v>2.17223</v>
      </c>
      <c r="AL84" s="55">
        <v>1.14868</v>
      </c>
      <c r="AM84" s="57">
        <v>2.20627</v>
      </c>
      <c r="AN84" s="58">
        <v>1.12064</v>
      </c>
      <c r="AO84" s="58">
        <v>2.2407</v>
      </c>
      <c r="AS84" s="59">
        <v>1.48175</v>
      </c>
      <c r="AT84" s="60">
        <v>1.52833</v>
      </c>
      <c r="AU84" s="59">
        <v>1.45838</v>
      </c>
      <c r="AV84" s="60">
        <v>1.55262</v>
      </c>
      <c r="AW84" s="59">
        <v>1.43469</v>
      </c>
      <c r="AX84" s="61">
        <v>1.57764</v>
      </c>
      <c r="AY84" s="62">
        <v>1.4107</v>
      </c>
      <c r="AZ84" s="62">
        <v>1.60341</v>
      </c>
      <c r="BA84" s="59">
        <v>1.38644</v>
      </c>
      <c r="BB84" s="61">
        <v>1.62989</v>
      </c>
      <c r="BC84" s="62">
        <v>1.36191</v>
      </c>
      <c r="BD84" s="62">
        <v>1.65709</v>
      </c>
      <c r="BE84" s="59">
        <v>1.33714</v>
      </c>
      <c r="BF84" s="61">
        <v>1.68498</v>
      </c>
      <c r="BG84" s="62">
        <v>1.31212</v>
      </c>
      <c r="BH84" s="62">
        <v>1.71355</v>
      </c>
      <c r="BI84" s="59">
        <v>1.2869</v>
      </c>
      <c r="BJ84" s="61">
        <v>1.7428</v>
      </c>
      <c r="BK84" s="62">
        <v>1.26149</v>
      </c>
      <c r="BL84" s="62">
        <v>1.77269</v>
      </c>
      <c r="BM84" s="59">
        <v>1.23589</v>
      </c>
      <c r="BN84" s="61">
        <v>1.80322</v>
      </c>
      <c r="BO84" s="62">
        <v>1.21012</v>
      </c>
      <c r="BP84" s="62">
        <v>1.83437</v>
      </c>
      <c r="BQ84" s="59">
        <v>1.18422</v>
      </c>
      <c r="BR84" s="61">
        <v>1.86611</v>
      </c>
      <c r="BS84" s="62">
        <v>1.15819</v>
      </c>
      <c r="BT84" s="62">
        <v>1.89845</v>
      </c>
      <c r="BU84" s="59">
        <v>1.13206</v>
      </c>
      <c r="BV84" s="61">
        <v>1.93134</v>
      </c>
      <c r="BW84" s="62">
        <v>1.10582</v>
      </c>
      <c r="BX84" s="62">
        <v>1.96478</v>
      </c>
      <c r="BY84" s="59">
        <v>1.07952</v>
      </c>
      <c r="BZ84" s="61">
        <v>1.99873</v>
      </c>
      <c r="CA84" s="62">
        <v>1.05317</v>
      </c>
      <c r="CB84" s="62">
        <v>2.03319</v>
      </c>
      <c r="CC84" s="59">
        <v>1.02679</v>
      </c>
      <c r="CD84" s="61">
        <v>2.06813</v>
      </c>
      <c r="CE84" s="62">
        <v>1.00038</v>
      </c>
      <c r="CF84" s="62">
        <v>2.10353</v>
      </c>
    </row>
    <row r="85" spans="1:84" ht="15.75">
      <c r="A85" s="50">
        <v>86</v>
      </c>
      <c r="B85" s="55">
        <v>1.62579</v>
      </c>
      <c r="C85" s="56">
        <v>1.67277</v>
      </c>
      <c r="D85" s="55">
        <v>1.60209</v>
      </c>
      <c r="E85" s="56">
        <v>1.69711</v>
      </c>
      <c r="F85" s="55">
        <v>1.57802</v>
      </c>
      <c r="G85" s="57">
        <v>1.7221</v>
      </c>
      <c r="H85" s="58">
        <v>1.5536</v>
      </c>
      <c r="I85" s="58">
        <v>1.74775</v>
      </c>
      <c r="J85" s="55">
        <v>1.52885</v>
      </c>
      <c r="K85" s="57">
        <v>1.77404</v>
      </c>
      <c r="L85" s="58">
        <v>1.50378</v>
      </c>
      <c r="M85" s="58">
        <v>1.80095</v>
      </c>
      <c r="N85" s="55">
        <v>1.47842</v>
      </c>
      <c r="O85" s="57">
        <v>1.82848</v>
      </c>
      <c r="P85" s="58">
        <v>1.45277</v>
      </c>
      <c r="Q85" s="58">
        <v>1.85659</v>
      </c>
      <c r="R85" s="55">
        <v>1.42684</v>
      </c>
      <c r="S85" s="57">
        <v>1.8853</v>
      </c>
      <c r="T85" s="58">
        <v>1.40066</v>
      </c>
      <c r="U85" s="58">
        <v>1.91457</v>
      </c>
      <c r="V85" s="55">
        <v>1.37426</v>
      </c>
      <c r="W85" s="57">
        <v>1.94439</v>
      </c>
      <c r="X85" s="58">
        <v>1.34762</v>
      </c>
      <c r="Y85" s="58">
        <v>1.97474</v>
      </c>
      <c r="Z85" s="55">
        <v>1.32081</v>
      </c>
      <c r="AA85" s="57">
        <v>2.00561</v>
      </c>
      <c r="AB85" s="58">
        <v>1.29379</v>
      </c>
      <c r="AC85" s="58">
        <v>2.03697</v>
      </c>
      <c r="AD85" s="55">
        <v>1.26662</v>
      </c>
      <c r="AE85" s="57">
        <v>2.06881</v>
      </c>
      <c r="AF85" s="58">
        <v>1.23931</v>
      </c>
      <c r="AG85" s="58">
        <v>2.10111</v>
      </c>
      <c r="AH85" s="55">
        <v>1.21187</v>
      </c>
      <c r="AI85" s="57">
        <v>2.13384</v>
      </c>
      <c r="AJ85" s="58">
        <v>1.18432</v>
      </c>
      <c r="AK85" s="58">
        <v>2.167</v>
      </c>
      <c r="AL85" s="55">
        <v>1.15667</v>
      </c>
      <c r="AM85" s="57">
        <v>2.20054</v>
      </c>
      <c r="AN85" s="58">
        <v>1.12896</v>
      </c>
      <c r="AO85" s="58">
        <v>2.23446</v>
      </c>
      <c r="AS85" s="59">
        <v>1.48479</v>
      </c>
      <c r="AT85" s="60">
        <v>1.53084</v>
      </c>
      <c r="AU85" s="59">
        <v>1.46168</v>
      </c>
      <c r="AV85" s="60">
        <v>1.55483</v>
      </c>
      <c r="AW85" s="59">
        <v>1.43827</v>
      </c>
      <c r="AX85" s="61">
        <v>1.57954</v>
      </c>
      <c r="AY85" s="62">
        <v>1.41457</v>
      </c>
      <c r="AZ85" s="62">
        <v>1.60497</v>
      </c>
      <c r="BA85" s="59">
        <v>1.39058</v>
      </c>
      <c r="BB85" s="61">
        <v>1.63111</v>
      </c>
      <c r="BC85" s="62">
        <v>1.36634</v>
      </c>
      <c r="BD85" s="62">
        <v>1.65795</v>
      </c>
      <c r="BE85" s="59">
        <v>1.34186</v>
      </c>
      <c r="BF85" s="61">
        <v>1.68546</v>
      </c>
      <c r="BG85" s="62">
        <v>1.31714</v>
      </c>
      <c r="BH85" s="62">
        <v>1.71363</v>
      </c>
      <c r="BI85" s="59">
        <v>1.29222</v>
      </c>
      <c r="BJ85" s="61">
        <v>1.74246</v>
      </c>
      <c r="BK85" s="62">
        <v>1.26709</v>
      </c>
      <c r="BL85" s="62">
        <v>1.77193</v>
      </c>
      <c r="BM85" s="59">
        <v>1.24179</v>
      </c>
      <c r="BN85" s="61">
        <v>1.80201</v>
      </c>
      <c r="BO85" s="62">
        <v>1.21632</v>
      </c>
      <c r="BP85" s="62">
        <v>1.83271</v>
      </c>
      <c r="BQ85" s="59">
        <v>1.19072</v>
      </c>
      <c r="BR85" s="61">
        <v>1.86399</v>
      </c>
      <c r="BS85" s="62">
        <v>1.16498</v>
      </c>
      <c r="BT85" s="62">
        <v>1.89585</v>
      </c>
      <c r="BU85" s="59">
        <v>1.13914</v>
      </c>
      <c r="BV85" s="61">
        <v>1.92825</v>
      </c>
      <c r="BW85" s="62">
        <v>1.11321</v>
      </c>
      <c r="BX85" s="62">
        <v>1.96119</v>
      </c>
      <c r="BY85" s="59">
        <v>1.0872</v>
      </c>
      <c r="BZ85" s="61">
        <v>1.99463</v>
      </c>
      <c r="CA85" s="62">
        <v>1.06113</v>
      </c>
      <c r="CB85" s="62">
        <v>2.02857</v>
      </c>
      <c r="CC85" s="59">
        <v>1.03502</v>
      </c>
      <c r="CD85" s="61">
        <v>2.06298</v>
      </c>
      <c r="CE85" s="62">
        <v>1.0089</v>
      </c>
      <c r="CF85" s="62">
        <v>2.09783</v>
      </c>
    </row>
    <row r="86" spans="1:84" ht="15.75">
      <c r="A86" s="50">
        <v>87</v>
      </c>
      <c r="B86" s="55">
        <v>1.62804</v>
      </c>
      <c r="C86" s="56">
        <v>1.67448</v>
      </c>
      <c r="D86" s="55">
        <v>1.60461</v>
      </c>
      <c r="E86" s="56">
        <v>1.69851</v>
      </c>
      <c r="F86" s="55">
        <v>1.58083</v>
      </c>
      <c r="G86" s="57">
        <v>1.7232</v>
      </c>
      <c r="H86" s="58">
        <v>1.5567</v>
      </c>
      <c r="I86" s="58">
        <v>1.74852</v>
      </c>
      <c r="J86" s="55">
        <v>1.53224</v>
      </c>
      <c r="K86" s="57">
        <v>1.77448</v>
      </c>
      <c r="L86" s="58">
        <v>1.50748</v>
      </c>
      <c r="M86" s="58">
        <v>1.80103</v>
      </c>
      <c r="N86" s="55">
        <v>1.48242</v>
      </c>
      <c r="O86" s="57">
        <v>1.82819</v>
      </c>
      <c r="P86" s="58">
        <v>1.45707</v>
      </c>
      <c r="Q86" s="58">
        <v>1.85592</v>
      </c>
      <c r="R86" s="55">
        <v>1.43146</v>
      </c>
      <c r="S86" s="57">
        <v>1.88423</v>
      </c>
      <c r="T86" s="58">
        <v>1.40561</v>
      </c>
      <c r="U86" s="58">
        <v>1.9131</v>
      </c>
      <c r="V86" s="55">
        <v>1.37951</v>
      </c>
      <c r="W86" s="57">
        <v>1.9425</v>
      </c>
      <c r="X86" s="58">
        <v>1.3532</v>
      </c>
      <c r="Y86" s="58">
        <v>1.97243</v>
      </c>
      <c r="Z86" s="55">
        <v>1.32671</v>
      </c>
      <c r="AA86" s="57">
        <v>2.00285</v>
      </c>
      <c r="AB86" s="58">
        <v>1.30002</v>
      </c>
      <c r="AC86" s="58">
        <v>2.03377</v>
      </c>
      <c r="AD86" s="55">
        <v>1.27317</v>
      </c>
      <c r="AE86" s="57">
        <v>2.06515</v>
      </c>
      <c r="AF86" s="58">
        <v>1.24617</v>
      </c>
      <c r="AG86" s="58">
        <v>2.09699</v>
      </c>
      <c r="AH86" s="55">
        <v>1.21906</v>
      </c>
      <c r="AI86" s="57">
        <v>2.12925</v>
      </c>
      <c r="AJ86" s="58">
        <v>1.19183</v>
      </c>
      <c r="AK86" s="58">
        <v>2.16192</v>
      </c>
      <c r="AL86" s="55">
        <v>1.1645</v>
      </c>
      <c r="AM86" s="57">
        <v>2.19498</v>
      </c>
      <c r="AN86" s="58">
        <v>1.1371</v>
      </c>
      <c r="AO86" s="58">
        <v>2.22841</v>
      </c>
      <c r="AS86" s="59">
        <v>1.48778</v>
      </c>
      <c r="AT86" s="60">
        <v>1.5333</v>
      </c>
      <c r="AU86" s="59">
        <v>1.46493</v>
      </c>
      <c r="AV86" s="60">
        <v>1.55701</v>
      </c>
      <c r="AW86" s="59">
        <v>1.44178</v>
      </c>
      <c r="AX86" s="61">
        <v>1.58141</v>
      </c>
      <c r="AY86" s="62">
        <v>1.41835</v>
      </c>
      <c r="AZ86" s="62">
        <v>1.60653</v>
      </c>
      <c r="BA86" s="59">
        <v>1.39464</v>
      </c>
      <c r="BB86" s="61">
        <v>1.63232</v>
      </c>
      <c r="BC86" s="62">
        <v>1.37068</v>
      </c>
      <c r="BD86" s="62">
        <v>1.6588</v>
      </c>
      <c r="BE86" s="59">
        <v>1.34649</v>
      </c>
      <c r="BF86" s="61">
        <v>1.68594</v>
      </c>
      <c r="BG86" s="62">
        <v>1.32206</v>
      </c>
      <c r="BH86" s="62">
        <v>1.71373</v>
      </c>
      <c r="BI86" s="59">
        <v>1.29741</v>
      </c>
      <c r="BJ86" s="61">
        <v>1.74216</v>
      </c>
      <c r="BK86" s="62">
        <v>1.27258</v>
      </c>
      <c r="BL86" s="62">
        <v>1.77121</v>
      </c>
      <c r="BM86" s="59">
        <v>1.24758</v>
      </c>
      <c r="BN86" s="61">
        <v>1.80087</v>
      </c>
      <c r="BO86" s="62">
        <v>1.22241</v>
      </c>
      <c r="BP86" s="62">
        <v>1.83112</v>
      </c>
      <c r="BQ86" s="59">
        <v>1.19709</v>
      </c>
      <c r="BR86" s="61">
        <v>1.86195</v>
      </c>
      <c r="BS86" s="62">
        <v>1.17165</v>
      </c>
      <c r="BT86" s="62">
        <v>1.89333</v>
      </c>
      <c r="BU86" s="59">
        <v>1.14609</v>
      </c>
      <c r="BV86" s="61">
        <v>1.92526</v>
      </c>
      <c r="BW86" s="62">
        <v>1.12044</v>
      </c>
      <c r="BX86" s="62">
        <v>1.95771</v>
      </c>
      <c r="BY86" s="59">
        <v>1.09472</v>
      </c>
      <c r="BZ86" s="61">
        <v>1.99066</v>
      </c>
      <c r="CA86" s="62">
        <v>1.06894</v>
      </c>
      <c r="CB86" s="62">
        <v>2.02409</v>
      </c>
      <c r="CC86" s="59">
        <v>1.04312</v>
      </c>
      <c r="CD86" s="61">
        <v>2.05798</v>
      </c>
      <c r="CE86" s="62">
        <v>1.01726</v>
      </c>
      <c r="CF86" s="62">
        <v>2.09232</v>
      </c>
    </row>
    <row r="87" spans="1:84" ht="15.75">
      <c r="A87" s="50">
        <v>88</v>
      </c>
      <c r="B87" s="55">
        <v>1.63024</v>
      </c>
      <c r="C87" s="56">
        <v>1.67615</v>
      </c>
      <c r="D87" s="55">
        <v>1.60709</v>
      </c>
      <c r="E87" s="56">
        <v>1.6999</v>
      </c>
      <c r="F87" s="55">
        <v>1.58358</v>
      </c>
      <c r="G87" s="57">
        <v>1.72429</v>
      </c>
      <c r="H87" s="58">
        <v>1.55974</v>
      </c>
      <c r="I87" s="58">
        <v>1.74929</v>
      </c>
      <c r="J87" s="55">
        <v>1.53557</v>
      </c>
      <c r="K87" s="57">
        <v>1.77491</v>
      </c>
      <c r="L87" s="58">
        <v>1.51109</v>
      </c>
      <c r="M87" s="58">
        <v>1.80112</v>
      </c>
      <c r="N87" s="55">
        <v>1.48633</v>
      </c>
      <c r="O87" s="57">
        <v>1.82792</v>
      </c>
      <c r="P87" s="58">
        <v>1.46129</v>
      </c>
      <c r="Q87" s="58">
        <v>1.85529</v>
      </c>
      <c r="R87" s="55">
        <v>1.43599</v>
      </c>
      <c r="S87" s="57">
        <v>1.88321</v>
      </c>
      <c r="T87" s="58">
        <v>1.41044</v>
      </c>
      <c r="U87" s="58">
        <v>1.91168</v>
      </c>
      <c r="V87" s="55">
        <v>1.38466</v>
      </c>
      <c r="W87" s="57">
        <v>1.94068</v>
      </c>
      <c r="X87" s="58">
        <v>1.35867</v>
      </c>
      <c r="Y87" s="58">
        <v>1.97019</v>
      </c>
      <c r="Z87" s="55">
        <v>1.33248</v>
      </c>
      <c r="AA87" s="57">
        <v>2.00018</v>
      </c>
      <c r="AB87" s="58">
        <v>1.30611</v>
      </c>
      <c r="AC87" s="58">
        <v>2.03067</v>
      </c>
      <c r="AD87" s="55">
        <v>1.27958</v>
      </c>
      <c r="AE87" s="57">
        <v>2.0616</v>
      </c>
      <c r="AF87" s="58">
        <v>1.2529</v>
      </c>
      <c r="AG87" s="58">
        <v>2.09298</v>
      </c>
      <c r="AH87" s="55">
        <v>1.22609</v>
      </c>
      <c r="AI87" s="57">
        <v>2.12478</v>
      </c>
      <c r="AJ87" s="58">
        <v>1.19918</v>
      </c>
      <c r="AK87" s="58">
        <v>2.15699</v>
      </c>
      <c r="AL87" s="55">
        <v>1.17217</v>
      </c>
      <c r="AM87" s="57">
        <v>2.18959</v>
      </c>
      <c r="AN87" s="58">
        <v>1.14507</v>
      </c>
      <c r="AO87" s="58">
        <v>2.22254</v>
      </c>
      <c r="AS87" s="59">
        <v>1.49072</v>
      </c>
      <c r="AT87" s="60">
        <v>1.53572</v>
      </c>
      <c r="AU87" s="59">
        <v>1.46812</v>
      </c>
      <c r="AV87" s="60">
        <v>1.55914</v>
      </c>
      <c r="AW87" s="59">
        <v>1.44524</v>
      </c>
      <c r="AX87" s="61">
        <v>1.58327</v>
      </c>
      <c r="AY87" s="62">
        <v>1.42207</v>
      </c>
      <c r="AZ87" s="62">
        <v>1.60806</v>
      </c>
      <c r="BA87" s="59">
        <v>1.39863</v>
      </c>
      <c r="BB87" s="61">
        <v>1.63353</v>
      </c>
      <c r="BC87" s="62">
        <v>1.37495</v>
      </c>
      <c r="BD87" s="62">
        <v>1.65966</v>
      </c>
      <c r="BE87" s="59">
        <v>1.35103</v>
      </c>
      <c r="BF87" s="61">
        <v>1.68644</v>
      </c>
      <c r="BG87" s="62">
        <v>1.32688</v>
      </c>
      <c r="BH87" s="62">
        <v>1.71386</v>
      </c>
      <c r="BI87" s="59">
        <v>1.30252</v>
      </c>
      <c r="BJ87" s="61">
        <v>1.74189</v>
      </c>
      <c r="BK87" s="62">
        <v>1.27797</v>
      </c>
      <c r="BL87" s="62">
        <v>1.77054</v>
      </c>
      <c r="BM87" s="59">
        <v>1.25325</v>
      </c>
      <c r="BN87" s="61">
        <v>1.79978</v>
      </c>
      <c r="BO87" s="62">
        <v>1.22836</v>
      </c>
      <c r="BP87" s="62">
        <v>1.8296</v>
      </c>
      <c r="BQ87" s="59">
        <v>1.20334</v>
      </c>
      <c r="BR87" s="61">
        <v>1.85999</v>
      </c>
      <c r="BS87" s="62">
        <v>1.17818</v>
      </c>
      <c r="BT87" s="62">
        <v>1.89092</v>
      </c>
      <c r="BU87" s="59">
        <v>1.15291</v>
      </c>
      <c r="BV87" s="61">
        <v>1.92238</v>
      </c>
      <c r="BW87" s="62">
        <v>1.12754</v>
      </c>
      <c r="BX87" s="62">
        <v>1.95435</v>
      </c>
      <c r="BY87" s="59">
        <v>1.1021</v>
      </c>
      <c r="BZ87" s="61">
        <v>1.98682</v>
      </c>
      <c r="CA87" s="62">
        <v>1.0766</v>
      </c>
      <c r="CB87" s="62">
        <v>2.01976</v>
      </c>
      <c r="CC87" s="59">
        <v>1.05104</v>
      </c>
      <c r="CD87" s="61">
        <v>2.05316</v>
      </c>
      <c r="CE87" s="62">
        <v>1.02546</v>
      </c>
      <c r="CF87" s="62">
        <v>2.08699</v>
      </c>
    </row>
    <row r="88" spans="1:84" ht="15.75">
      <c r="A88" s="50">
        <v>89</v>
      </c>
      <c r="B88" s="55">
        <v>1.63242</v>
      </c>
      <c r="C88" s="56">
        <v>1.6778</v>
      </c>
      <c r="D88" s="55">
        <v>1.60951</v>
      </c>
      <c r="E88" s="56">
        <v>1.70127</v>
      </c>
      <c r="F88" s="55">
        <v>1.58628</v>
      </c>
      <c r="G88" s="57">
        <v>1.72536</v>
      </c>
      <c r="H88" s="58">
        <v>1.56271</v>
      </c>
      <c r="I88" s="58">
        <v>1.75006</v>
      </c>
      <c r="J88" s="55">
        <v>1.53883</v>
      </c>
      <c r="K88" s="57">
        <v>1.77535</v>
      </c>
      <c r="L88" s="58">
        <v>1.51465</v>
      </c>
      <c r="M88" s="58">
        <v>1.80123</v>
      </c>
      <c r="N88" s="55">
        <v>1.49017</v>
      </c>
      <c r="O88" s="57">
        <v>1.82768</v>
      </c>
      <c r="P88" s="58">
        <v>1.46542</v>
      </c>
      <c r="Q88" s="58">
        <v>1.85469</v>
      </c>
      <c r="R88" s="55">
        <v>1.44042</v>
      </c>
      <c r="S88" s="57">
        <v>1.88223</v>
      </c>
      <c r="T88" s="58">
        <v>1.41518</v>
      </c>
      <c r="U88" s="58">
        <v>1.91032</v>
      </c>
      <c r="V88" s="55">
        <v>1.3897</v>
      </c>
      <c r="W88" s="57">
        <v>1.93892</v>
      </c>
      <c r="X88" s="58">
        <v>1.36402</v>
      </c>
      <c r="Y88" s="58">
        <v>1.96802</v>
      </c>
      <c r="Z88" s="55">
        <v>1.33814</v>
      </c>
      <c r="AA88" s="57">
        <v>1.9976</v>
      </c>
      <c r="AB88" s="58">
        <v>1.31208</v>
      </c>
      <c r="AC88" s="58">
        <v>2.02766</v>
      </c>
      <c r="AD88" s="55">
        <v>1.28585</v>
      </c>
      <c r="AE88" s="57">
        <v>2.05816</v>
      </c>
      <c r="AF88" s="58">
        <v>1.25949</v>
      </c>
      <c r="AG88" s="58">
        <v>2.0891</v>
      </c>
      <c r="AH88" s="55">
        <v>1.23299</v>
      </c>
      <c r="AI88" s="57">
        <v>2.12046</v>
      </c>
      <c r="AJ88" s="58">
        <v>1.20638</v>
      </c>
      <c r="AK88" s="58">
        <v>2.15221</v>
      </c>
      <c r="AL88" s="55">
        <v>1.17967</v>
      </c>
      <c r="AM88" s="57">
        <v>2.18434</v>
      </c>
      <c r="AN88" s="58">
        <v>1.15289</v>
      </c>
      <c r="AO88" s="58">
        <v>2.21683</v>
      </c>
      <c r="AS88" s="59">
        <v>1.4936</v>
      </c>
      <c r="AT88" s="60">
        <v>1.53811</v>
      </c>
      <c r="AU88" s="59">
        <v>1.47127</v>
      </c>
      <c r="AV88" s="60">
        <v>1.56126</v>
      </c>
      <c r="AW88" s="59">
        <v>1.44863</v>
      </c>
      <c r="AX88" s="61">
        <v>1.58509</v>
      </c>
      <c r="AY88" s="62">
        <v>1.42573</v>
      </c>
      <c r="AZ88" s="62">
        <v>1.60958</v>
      </c>
      <c r="BA88" s="59">
        <v>1.40255</v>
      </c>
      <c r="BB88" s="61">
        <v>1.63473</v>
      </c>
      <c r="BC88" s="62">
        <v>1.37913</v>
      </c>
      <c r="BD88" s="62">
        <v>1.66053</v>
      </c>
      <c r="BE88" s="59">
        <v>1.35548</v>
      </c>
      <c r="BF88" s="61">
        <v>1.68695</v>
      </c>
      <c r="BG88" s="62">
        <v>1.33161</v>
      </c>
      <c r="BH88" s="62">
        <v>1.714</v>
      </c>
      <c r="BI88" s="59">
        <v>1.30753</v>
      </c>
      <c r="BJ88" s="61">
        <v>1.74165</v>
      </c>
      <c r="BK88" s="62">
        <v>1.28326</v>
      </c>
      <c r="BL88" s="62">
        <v>1.7699</v>
      </c>
      <c r="BM88" s="59">
        <v>1.25881</v>
      </c>
      <c r="BN88" s="61">
        <v>1.79874</v>
      </c>
      <c r="BO88" s="62">
        <v>1.23421</v>
      </c>
      <c r="BP88" s="62">
        <v>1.82814</v>
      </c>
      <c r="BQ88" s="59">
        <v>1.20946</v>
      </c>
      <c r="BR88" s="61">
        <v>1.8581</v>
      </c>
      <c r="BS88" s="62">
        <v>1.18458</v>
      </c>
      <c r="BT88" s="62">
        <v>1.88859</v>
      </c>
      <c r="BU88" s="59">
        <v>1.15959</v>
      </c>
      <c r="BV88" s="61">
        <v>1.91961</v>
      </c>
      <c r="BW88" s="62">
        <v>1.1345</v>
      </c>
      <c r="BX88" s="62">
        <v>1.95112</v>
      </c>
      <c r="BY88" s="59">
        <v>1.10933</v>
      </c>
      <c r="BZ88" s="61">
        <v>1.98311</v>
      </c>
      <c r="CA88" s="62">
        <v>1.0841</v>
      </c>
      <c r="CB88" s="62">
        <v>2.01557</v>
      </c>
      <c r="CC88" s="59">
        <v>1.05881</v>
      </c>
      <c r="CD88" s="61">
        <v>2.04849</v>
      </c>
      <c r="CE88" s="62">
        <v>1.0335</v>
      </c>
      <c r="CF88" s="62">
        <v>2.08182</v>
      </c>
    </row>
    <row r="89" spans="1:84" ht="15.75">
      <c r="A89" s="50">
        <v>90</v>
      </c>
      <c r="B89" s="55">
        <v>1.63454</v>
      </c>
      <c r="C89" s="56">
        <v>1.67942</v>
      </c>
      <c r="D89" s="55">
        <v>1.6119</v>
      </c>
      <c r="E89" s="56">
        <v>1.70262</v>
      </c>
      <c r="F89" s="55">
        <v>1.58893</v>
      </c>
      <c r="G89" s="57">
        <v>1.72642</v>
      </c>
      <c r="H89" s="58">
        <v>1.56564</v>
      </c>
      <c r="I89" s="58">
        <v>1.75082</v>
      </c>
      <c r="J89" s="55">
        <v>1.54202</v>
      </c>
      <c r="K89" s="57">
        <v>1.7758</v>
      </c>
      <c r="L89" s="58">
        <v>1.51812</v>
      </c>
      <c r="M89" s="58">
        <v>1.80135</v>
      </c>
      <c r="N89" s="55">
        <v>1.49393</v>
      </c>
      <c r="O89" s="57">
        <v>1.82745</v>
      </c>
      <c r="P89" s="58">
        <v>1.46947</v>
      </c>
      <c r="Q89" s="58">
        <v>1.85411</v>
      </c>
      <c r="R89" s="55">
        <v>1.44476</v>
      </c>
      <c r="S89" s="57">
        <v>1.88129</v>
      </c>
      <c r="T89" s="58">
        <v>1.41982</v>
      </c>
      <c r="U89" s="58">
        <v>1.909</v>
      </c>
      <c r="V89" s="55">
        <v>1.39464</v>
      </c>
      <c r="W89" s="57">
        <v>1.93721</v>
      </c>
      <c r="X89" s="58">
        <v>1.36926</v>
      </c>
      <c r="Y89" s="58">
        <v>1.96592</v>
      </c>
      <c r="Z89" s="55">
        <v>1.34368</v>
      </c>
      <c r="AA89" s="57">
        <v>1.9951</v>
      </c>
      <c r="AB89" s="58">
        <v>1.31792</v>
      </c>
      <c r="AC89" s="58">
        <v>2.02474</v>
      </c>
      <c r="AD89" s="55">
        <v>1.292</v>
      </c>
      <c r="AE89" s="57">
        <v>2.05483</v>
      </c>
      <c r="AF89" s="58">
        <v>1.26594</v>
      </c>
      <c r="AG89" s="58">
        <v>2.08533</v>
      </c>
      <c r="AH89" s="55">
        <v>1.23974</v>
      </c>
      <c r="AI89" s="57">
        <v>2.11626</v>
      </c>
      <c r="AJ89" s="58">
        <v>1.21344</v>
      </c>
      <c r="AK89" s="58">
        <v>2.14756</v>
      </c>
      <c r="AL89" s="55">
        <v>1.18703</v>
      </c>
      <c r="AM89" s="57">
        <v>2.17925</v>
      </c>
      <c r="AN89" s="58">
        <v>1.16053</v>
      </c>
      <c r="AO89" s="58">
        <v>2.21129</v>
      </c>
      <c r="AS89" s="59">
        <v>1.49644</v>
      </c>
      <c r="AT89" s="60">
        <v>1.54046</v>
      </c>
      <c r="AU89" s="59">
        <v>1.47435</v>
      </c>
      <c r="AV89" s="60">
        <v>1.56335</v>
      </c>
      <c r="AW89" s="59">
        <v>1.45197</v>
      </c>
      <c r="AX89" s="61">
        <v>1.58689</v>
      </c>
      <c r="AY89" s="62">
        <v>1.42931</v>
      </c>
      <c r="AZ89" s="62">
        <v>1.61108</v>
      </c>
      <c r="BA89" s="59">
        <v>1.40641</v>
      </c>
      <c r="BB89" s="61">
        <v>1.63591</v>
      </c>
      <c r="BC89" s="62">
        <v>1.38325</v>
      </c>
      <c r="BD89" s="62">
        <v>1.66138</v>
      </c>
      <c r="BE89" s="59">
        <v>1.35986</v>
      </c>
      <c r="BF89" s="61">
        <v>1.68747</v>
      </c>
      <c r="BG89" s="62">
        <v>1.33625</v>
      </c>
      <c r="BH89" s="62">
        <v>1.71416</v>
      </c>
      <c r="BI89" s="59">
        <v>1.31244</v>
      </c>
      <c r="BJ89" s="61">
        <v>1.74145</v>
      </c>
      <c r="BK89" s="62">
        <v>1.28844</v>
      </c>
      <c r="BL89" s="62">
        <v>1.76932</v>
      </c>
      <c r="BM89" s="59">
        <v>1.26428</v>
      </c>
      <c r="BN89" s="61">
        <v>1.79775</v>
      </c>
      <c r="BO89" s="62">
        <v>1.23994</v>
      </c>
      <c r="BP89" s="62">
        <v>1.82675</v>
      </c>
      <c r="BQ89" s="59">
        <v>1.21547</v>
      </c>
      <c r="BR89" s="61">
        <v>1.85629</v>
      </c>
      <c r="BS89" s="62">
        <v>1.19086</v>
      </c>
      <c r="BT89" s="62">
        <v>1.88635</v>
      </c>
      <c r="BU89" s="59">
        <v>1.16614</v>
      </c>
      <c r="BV89" s="61">
        <v>1.91692</v>
      </c>
      <c r="BW89" s="62">
        <v>1.14133</v>
      </c>
      <c r="BX89" s="62">
        <v>1.94798</v>
      </c>
      <c r="BY89" s="59">
        <v>1.11643</v>
      </c>
      <c r="BZ89" s="61">
        <v>1.97952</v>
      </c>
      <c r="CA89" s="62">
        <v>1.09147</v>
      </c>
      <c r="CB89" s="62">
        <v>2.01152</v>
      </c>
      <c r="CC89" s="59">
        <v>1.06644</v>
      </c>
      <c r="CD89" s="61">
        <v>2.04396</v>
      </c>
      <c r="CE89" s="62">
        <v>1.04138</v>
      </c>
      <c r="CF89" s="62">
        <v>2.07682</v>
      </c>
    </row>
    <row r="90" spans="1:84" ht="15.75">
      <c r="A90" s="50">
        <v>91</v>
      </c>
      <c r="B90" s="55">
        <v>1.63664</v>
      </c>
      <c r="C90" s="56">
        <v>1.68102</v>
      </c>
      <c r="D90" s="55">
        <v>1.61425</v>
      </c>
      <c r="E90" s="56">
        <v>1.70395</v>
      </c>
      <c r="F90" s="55">
        <v>1.59154</v>
      </c>
      <c r="G90" s="57">
        <v>1.72747</v>
      </c>
      <c r="H90" s="58">
        <v>1.5685</v>
      </c>
      <c r="I90" s="58">
        <v>1.75157</v>
      </c>
      <c r="J90" s="55">
        <v>1.54516</v>
      </c>
      <c r="K90" s="57">
        <v>1.77625</v>
      </c>
      <c r="L90" s="58">
        <v>1.52154</v>
      </c>
      <c r="M90" s="58">
        <v>1.80147</v>
      </c>
      <c r="N90" s="55">
        <v>1.49763</v>
      </c>
      <c r="O90" s="57">
        <v>1.82725</v>
      </c>
      <c r="P90" s="58">
        <v>1.47345</v>
      </c>
      <c r="Q90" s="58">
        <v>1.85356</v>
      </c>
      <c r="R90" s="55">
        <v>1.44903</v>
      </c>
      <c r="S90" s="57">
        <v>1.8804</v>
      </c>
      <c r="T90" s="58">
        <v>1.42437</v>
      </c>
      <c r="U90" s="58">
        <v>1.90774</v>
      </c>
      <c r="V90" s="55">
        <v>1.39948</v>
      </c>
      <c r="W90" s="57">
        <v>1.93557</v>
      </c>
      <c r="X90" s="58">
        <v>1.3744</v>
      </c>
      <c r="Y90" s="58">
        <v>1.96389</v>
      </c>
      <c r="Z90" s="55">
        <v>1.34911</v>
      </c>
      <c r="AA90" s="57">
        <v>1.99268</v>
      </c>
      <c r="AB90" s="58">
        <v>1.32365</v>
      </c>
      <c r="AC90" s="58">
        <v>2.02192</v>
      </c>
      <c r="AD90" s="55">
        <v>1.29803</v>
      </c>
      <c r="AE90" s="57">
        <v>2.05159</v>
      </c>
      <c r="AF90" s="58">
        <v>1.27226</v>
      </c>
      <c r="AG90" s="58">
        <v>2.08168</v>
      </c>
      <c r="AH90" s="55">
        <v>1.24637</v>
      </c>
      <c r="AI90" s="57">
        <v>2.11217</v>
      </c>
      <c r="AJ90" s="58">
        <v>1.22035</v>
      </c>
      <c r="AK90" s="58">
        <v>2.14305</v>
      </c>
      <c r="AL90" s="55">
        <v>1.19424</v>
      </c>
      <c r="AM90" s="57">
        <v>2.1743</v>
      </c>
      <c r="AN90" s="58">
        <v>1.16803</v>
      </c>
      <c r="AO90" s="58">
        <v>2.2059</v>
      </c>
      <c r="AS90" s="59">
        <v>1.49924</v>
      </c>
      <c r="AT90" s="60">
        <v>1.54278</v>
      </c>
      <c r="AU90" s="59">
        <v>1.47738</v>
      </c>
      <c r="AV90" s="60">
        <v>1.5654</v>
      </c>
      <c r="AW90" s="59">
        <v>1.45524</v>
      </c>
      <c r="AX90" s="61">
        <v>1.58866</v>
      </c>
      <c r="AY90" s="62">
        <v>1.43284</v>
      </c>
      <c r="AZ90" s="62">
        <v>1.61257</v>
      </c>
      <c r="BA90" s="59">
        <v>1.41018</v>
      </c>
      <c r="BB90" s="61">
        <v>1.6371</v>
      </c>
      <c r="BC90" s="62">
        <v>1.38728</v>
      </c>
      <c r="BD90" s="62">
        <v>1.66225</v>
      </c>
      <c r="BE90" s="59">
        <v>1.36416</v>
      </c>
      <c r="BF90" s="61">
        <v>1.68799</v>
      </c>
      <c r="BG90" s="62">
        <v>1.34081</v>
      </c>
      <c r="BH90" s="62">
        <v>1.71434</v>
      </c>
      <c r="BI90" s="59">
        <v>1.31727</v>
      </c>
      <c r="BJ90" s="61">
        <v>1.74127</v>
      </c>
      <c r="BK90" s="62">
        <v>1.29354</v>
      </c>
      <c r="BL90" s="62">
        <v>1.76876</v>
      </c>
      <c r="BM90" s="59">
        <v>1.26963</v>
      </c>
      <c r="BN90" s="61">
        <v>1.79681</v>
      </c>
      <c r="BO90" s="62">
        <v>1.24557</v>
      </c>
      <c r="BP90" s="62">
        <v>1.82542</v>
      </c>
      <c r="BQ90" s="59">
        <v>1.22136</v>
      </c>
      <c r="BR90" s="61">
        <v>1.85455</v>
      </c>
      <c r="BS90" s="62">
        <v>1.19703</v>
      </c>
      <c r="BT90" s="62">
        <v>1.88419</v>
      </c>
      <c r="BU90" s="59">
        <v>1.17258</v>
      </c>
      <c r="BV90" s="61">
        <v>1.91433</v>
      </c>
      <c r="BW90" s="62">
        <v>1.14803</v>
      </c>
      <c r="BX90" s="62">
        <v>1.94496</v>
      </c>
      <c r="BY90" s="59">
        <v>1.12339</v>
      </c>
      <c r="BZ90" s="61">
        <v>1.97605</v>
      </c>
      <c r="CA90" s="62">
        <v>1.09869</v>
      </c>
      <c r="CB90" s="62">
        <v>2.00759</v>
      </c>
      <c r="CC90" s="59">
        <v>1.07392</v>
      </c>
      <c r="CD90" s="61">
        <v>2.03956</v>
      </c>
      <c r="CE90" s="62">
        <v>1.04913</v>
      </c>
      <c r="CF90" s="62">
        <v>2.07196</v>
      </c>
    </row>
    <row r="91" spans="1:84" ht="15.75">
      <c r="A91" s="50">
        <v>92</v>
      </c>
      <c r="B91" s="55">
        <v>1.6387</v>
      </c>
      <c r="C91" s="56">
        <v>1.68259</v>
      </c>
      <c r="D91" s="55">
        <v>1.61656</v>
      </c>
      <c r="E91" s="56">
        <v>1.70526</v>
      </c>
      <c r="F91" s="55">
        <v>1.5941</v>
      </c>
      <c r="G91" s="57">
        <v>1.72851</v>
      </c>
      <c r="H91" s="58">
        <v>1.57132</v>
      </c>
      <c r="I91" s="58">
        <v>1.75232</v>
      </c>
      <c r="J91" s="55">
        <v>1.54824</v>
      </c>
      <c r="K91" s="57">
        <v>1.7767</v>
      </c>
      <c r="L91" s="58">
        <v>1.52488</v>
      </c>
      <c r="M91" s="58">
        <v>1.80161</v>
      </c>
      <c r="N91" s="55">
        <v>1.50125</v>
      </c>
      <c r="O91" s="57">
        <v>1.82707</v>
      </c>
      <c r="P91" s="58">
        <v>1.47736</v>
      </c>
      <c r="Q91" s="58">
        <v>1.85304</v>
      </c>
      <c r="R91" s="55">
        <v>1.45321</v>
      </c>
      <c r="S91" s="57">
        <v>1.87953</v>
      </c>
      <c r="T91" s="58">
        <v>1.42883</v>
      </c>
      <c r="U91" s="58">
        <v>1.90652</v>
      </c>
      <c r="V91" s="55">
        <v>1.40423</v>
      </c>
      <c r="W91" s="57">
        <v>1.93399</v>
      </c>
      <c r="X91" s="58">
        <v>1.37943</v>
      </c>
      <c r="Y91" s="58">
        <v>1.96194</v>
      </c>
      <c r="Z91" s="55">
        <v>1.35444</v>
      </c>
      <c r="AA91" s="57">
        <v>1.99033</v>
      </c>
      <c r="AB91" s="58">
        <v>1.32927</v>
      </c>
      <c r="AC91" s="58">
        <v>2.01918</v>
      </c>
      <c r="AD91" s="55">
        <v>1.30393</v>
      </c>
      <c r="AE91" s="57">
        <v>2.04845</v>
      </c>
      <c r="AF91" s="58">
        <v>1.27846</v>
      </c>
      <c r="AG91" s="58">
        <v>2.07813</v>
      </c>
      <c r="AH91" s="55">
        <v>1.25285</v>
      </c>
      <c r="AI91" s="57">
        <v>2.10821</v>
      </c>
      <c r="AJ91" s="58">
        <v>1.22713</v>
      </c>
      <c r="AK91" s="58">
        <v>2.13867</v>
      </c>
      <c r="AL91" s="55">
        <v>1.20129</v>
      </c>
      <c r="AM91" s="57">
        <v>2.16949</v>
      </c>
      <c r="AN91" s="58">
        <v>1.17538</v>
      </c>
      <c r="AO91" s="58">
        <v>2.20066</v>
      </c>
      <c r="AS91" s="59">
        <v>1.50199</v>
      </c>
      <c r="AT91" s="60">
        <v>1.54506</v>
      </c>
      <c r="AU91" s="59">
        <v>1.48036</v>
      </c>
      <c r="AV91" s="60">
        <v>1.56743</v>
      </c>
      <c r="AW91" s="59">
        <v>1.45846</v>
      </c>
      <c r="AX91" s="61">
        <v>1.59042</v>
      </c>
      <c r="AY91" s="62">
        <v>1.43631</v>
      </c>
      <c r="AZ91" s="62">
        <v>1.61404</v>
      </c>
      <c r="BA91" s="59">
        <v>1.4139</v>
      </c>
      <c r="BB91" s="61">
        <v>1.63827</v>
      </c>
      <c r="BC91" s="62">
        <v>1.39125</v>
      </c>
      <c r="BD91" s="62">
        <v>1.66311</v>
      </c>
      <c r="BE91" s="59">
        <v>1.36837</v>
      </c>
      <c r="BF91" s="61">
        <v>1.68852</v>
      </c>
      <c r="BG91" s="62">
        <v>1.34528</v>
      </c>
      <c r="BH91" s="62">
        <v>1.71454</v>
      </c>
      <c r="BI91" s="59">
        <v>1.322</v>
      </c>
      <c r="BJ91" s="61">
        <v>1.7411</v>
      </c>
      <c r="BK91" s="62">
        <v>1.29853</v>
      </c>
      <c r="BL91" s="62">
        <v>1.76824</v>
      </c>
      <c r="BM91" s="59">
        <v>1.27489</v>
      </c>
      <c r="BN91" s="61">
        <v>1.79592</v>
      </c>
      <c r="BO91" s="62">
        <v>1.25109</v>
      </c>
      <c r="BP91" s="62">
        <v>1.82413</v>
      </c>
      <c r="BQ91" s="59">
        <v>1.22715</v>
      </c>
      <c r="BR91" s="61">
        <v>1.85287</v>
      </c>
      <c r="BS91" s="62">
        <v>1.20308</v>
      </c>
      <c r="BT91" s="62">
        <v>1.8821</v>
      </c>
      <c r="BU91" s="59">
        <v>1.17888</v>
      </c>
      <c r="BV91" s="61">
        <v>1.91183</v>
      </c>
      <c r="BW91" s="62">
        <v>1.1546</v>
      </c>
      <c r="BX91" s="62">
        <v>1.94203</v>
      </c>
      <c r="BY91" s="59">
        <v>1.13022</v>
      </c>
      <c r="BZ91" s="61">
        <v>1.97269</v>
      </c>
      <c r="CA91" s="62">
        <v>1.10578</v>
      </c>
      <c r="CB91" s="62">
        <v>2.00379</v>
      </c>
      <c r="CC91" s="59">
        <v>1.08127</v>
      </c>
      <c r="CD91" s="61">
        <v>2.03531</v>
      </c>
      <c r="CE91" s="62">
        <v>1.05672</v>
      </c>
      <c r="CF91" s="62">
        <v>2.06725</v>
      </c>
    </row>
    <row r="92" spans="1:84" ht="15.75">
      <c r="A92" s="50">
        <v>93</v>
      </c>
      <c r="B92" s="55">
        <v>1.64073</v>
      </c>
      <c r="C92" s="56">
        <v>1.68414</v>
      </c>
      <c r="D92" s="55">
        <v>1.61883</v>
      </c>
      <c r="E92" s="56">
        <v>1.70656</v>
      </c>
      <c r="F92" s="55">
        <v>1.59661</v>
      </c>
      <c r="G92" s="57">
        <v>1.72954</v>
      </c>
      <c r="H92" s="58">
        <v>1.57409</v>
      </c>
      <c r="I92" s="58">
        <v>1.75308</v>
      </c>
      <c r="J92" s="55">
        <v>1.55127</v>
      </c>
      <c r="K92" s="57">
        <v>1.77716</v>
      </c>
      <c r="L92" s="58">
        <v>1.52818</v>
      </c>
      <c r="M92" s="58">
        <v>1.80176</v>
      </c>
      <c r="N92" s="55">
        <v>1.5048</v>
      </c>
      <c r="O92" s="57">
        <v>1.8269</v>
      </c>
      <c r="P92" s="58">
        <v>1.48117</v>
      </c>
      <c r="Q92" s="58">
        <v>1.85255</v>
      </c>
      <c r="R92" s="55">
        <v>1.4573</v>
      </c>
      <c r="S92" s="57">
        <v>1.8787</v>
      </c>
      <c r="T92" s="58">
        <v>1.43321</v>
      </c>
      <c r="U92" s="58">
        <v>1.90534</v>
      </c>
      <c r="V92" s="55">
        <v>1.40889</v>
      </c>
      <c r="W92" s="57">
        <v>1.93246</v>
      </c>
      <c r="X92" s="58">
        <v>1.38437</v>
      </c>
      <c r="Y92" s="58">
        <v>1.96004</v>
      </c>
      <c r="Z92" s="55">
        <v>1.35966</v>
      </c>
      <c r="AA92" s="57">
        <v>1.98806</v>
      </c>
      <c r="AB92" s="58">
        <v>1.33477</v>
      </c>
      <c r="AC92" s="58">
        <v>2.01652</v>
      </c>
      <c r="AD92" s="55">
        <v>1.30972</v>
      </c>
      <c r="AE92" s="57">
        <v>2.0454</v>
      </c>
      <c r="AF92" s="58">
        <v>1.28453</v>
      </c>
      <c r="AG92" s="58">
        <v>2.07469</v>
      </c>
      <c r="AH92" s="55">
        <v>1.2592</v>
      </c>
      <c r="AI92" s="57">
        <v>2.10436</v>
      </c>
      <c r="AJ92" s="58">
        <v>1.23376</v>
      </c>
      <c r="AK92" s="58">
        <v>2.13441</v>
      </c>
      <c r="AL92" s="55">
        <v>1.20821</v>
      </c>
      <c r="AM92" s="57">
        <v>2.16482</v>
      </c>
      <c r="AN92" s="58">
        <v>1.18259</v>
      </c>
      <c r="AO92" s="58">
        <v>2.19556</v>
      </c>
      <c r="AS92" s="59">
        <v>1.50469</v>
      </c>
      <c r="AT92" s="60">
        <v>1.5473</v>
      </c>
      <c r="AU92" s="59">
        <v>1.4833</v>
      </c>
      <c r="AV92" s="60">
        <v>1.56942</v>
      </c>
      <c r="AW92" s="59">
        <v>1.46164</v>
      </c>
      <c r="AX92" s="61">
        <v>1.59215</v>
      </c>
      <c r="AY92" s="62">
        <v>1.43971</v>
      </c>
      <c r="AZ92" s="62">
        <v>1.6155</v>
      </c>
      <c r="BA92" s="59">
        <v>1.41754</v>
      </c>
      <c r="BB92" s="61">
        <v>1.63943</v>
      </c>
      <c r="BC92" s="62">
        <v>1.39514</v>
      </c>
      <c r="BD92" s="62">
        <v>1.66396</v>
      </c>
      <c r="BE92" s="59">
        <v>1.37251</v>
      </c>
      <c r="BF92" s="61">
        <v>1.68907</v>
      </c>
      <c r="BG92" s="62">
        <v>1.34968</v>
      </c>
      <c r="BH92" s="62">
        <v>1.71474</v>
      </c>
      <c r="BI92" s="59">
        <v>1.32665</v>
      </c>
      <c r="BJ92" s="61">
        <v>1.74098</v>
      </c>
      <c r="BK92" s="62">
        <v>1.30344</v>
      </c>
      <c r="BL92" s="62">
        <v>1.76776</v>
      </c>
      <c r="BM92" s="59">
        <v>1.28006</v>
      </c>
      <c r="BN92" s="61">
        <v>1.79507</v>
      </c>
      <c r="BO92" s="62">
        <v>1.25651</v>
      </c>
      <c r="BP92" s="62">
        <v>1.82291</v>
      </c>
      <c r="BQ92" s="59">
        <v>1.23283</v>
      </c>
      <c r="BR92" s="61">
        <v>1.85125</v>
      </c>
      <c r="BS92" s="62">
        <v>1.20901</v>
      </c>
      <c r="BT92" s="62">
        <v>1.88009</v>
      </c>
      <c r="BU92" s="59">
        <v>1.18508</v>
      </c>
      <c r="BV92" s="61">
        <v>1.90941</v>
      </c>
      <c r="BW92" s="62">
        <v>1.16104</v>
      </c>
      <c r="BX92" s="62">
        <v>1.93919</v>
      </c>
      <c r="BY92" s="59">
        <v>1.13692</v>
      </c>
      <c r="BZ92" s="61">
        <v>1.96944</v>
      </c>
      <c r="CA92" s="62">
        <v>1.11273</v>
      </c>
      <c r="CB92" s="62">
        <v>2.0001</v>
      </c>
      <c r="CC92" s="59">
        <v>1.08848</v>
      </c>
      <c r="CD92" s="61">
        <v>2.03119</v>
      </c>
      <c r="CE92" s="62">
        <v>1.06417</v>
      </c>
      <c r="CF92" s="62">
        <v>2.06268</v>
      </c>
    </row>
    <row r="93" spans="1:84" ht="15.75">
      <c r="A93" s="50">
        <v>94</v>
      </c>
      <c r="B93" s="55">
        <v>1.64272</v>
      </c>
      <c r="C93" s="56">
        <v>1.68567</v>
      </c>
      <c r="D93" s="55">
        <v>1.62106</v>
      </c>
      <c r="E93" s="56">
        <v>1.70784</v>
      </c>
      <c r="F93" s="55">
        <v>1.59908</v>
      </c>
      <c r="G93" s="57">
        <v>1.73055</v>
      </c>
      <c r="H93" s="58">
        <v>1.57681</v>
      </c>
      <c r="I93" s="58">
        <v>1.75382</v>
      </c>
      <c r="J93" s="55">
        <v>1.55424</v>
      </c>
      <c r="K93" s="57">
        <v>1.77761</v>
      </c>
      <c r="L93" s="58">
        <v>1.5314</v>
      </c>
      <c r="M93" s="58">
        <v>1.80192</v>
      </c>
      <c r="N93" s="55">
        <v>1.50829</v>
      </c>
      <c r="O93" s="57">
        <v>1.82675</v>
      </c>
      <c r="P93" s="58">
        <v>1.48493</v>
      </c>
      <c r="Q93" s="58">
        <v>1.85209</v>
      </c>
      <c r="R93" s="55">
        <v>1.46133</v>
      </c>
      <c r="S93" s="57">
        <v>1.87791</v>
      </c>
      <c r="T93" s="58">
        <v>1.4375</v>
      </c>
      <c r="U93" s="58">
        <v>1.90421</v>
      </c>
      <c r="V93" s="55">
        <v>1.41345</v>
      </c>
      <c r="W93" s="57">
        <v>1.93097</v>
      </c>
      <c r="X93" s="58">
        <v>1.38921</v>
      </c>
      <c r="Y93" s="58">
        <v>1.9582</v>
      </c>
      <c r="Z93" s="55">
        <v>1.36478</v>
      </c>
      <c r="AA93" s="57">
        <v>1.98586</v>
      </c>
      <c r="AB93" s="58">
        <v>1.34016</v>
      </c>
      <c r="AC93" s="58">
        <v>2.01394</v>
      </c>
      <c r="AD93" s="55">
        <v>1.3154</v>
      </c>
      <c r="AE93" s="57">
        <v>2.04244</v>
      </c>
      <c r="AF93" s="58">
        <v>1.29049</v>
      </c>
      <c r="AG93" s="58">
        <v>2.07134</v>
      </c>
      <c r="AH93" s="55">
        <v>1.26544</v>
      </c>
      <c r="AI93" s="57">
        <v>2.10062</v>
      </c>
      <c r="AJ93" s="58">
        <v>1.24027</v>
      </c>
      <c r="AK93" s="58">
        <v>2.13027</v>
      </c>
      <c r="AL93" s="55">
        <v>1.215</v>
      </c>
      <c r="AM93" s="57">
        <v>2.16027</v>
      </c>
      <c r="AN93" s="58">
        <v>1.18965</v>
      </c>
      <c r="AO93" s="58">
        <v>2.19061</v>
      </c>
      <c r="AS93" s="59">
        <v>1.50735</v>
      </c>
      <c r="AT93" s="60">
        <v>1.54951</v>
      </c>
      <c r="AU93" s="59">
        <v>1.48618</v>
      </c>
      <c r="AV93" s="60">
        <v>1.57139</v>
      </c>
      <c r="AW93" s="59">
        <v>1.46475</v>
      </c>
      <c r="AX93" s="61">
        <v>1.59387</v>
      </c>
      <c r="AY93" s="62">
        <v>1.44307</v>
      </c>
      <c r="AZ93" s="62">
        <v>1.61694</v>
      </c>
      <c r="BA93" s="59">
        <v>1.42113</v>
      </c>
      <c r="BB93" s="61">
        <v>1.64059</v>
      </c>
      <c r="BC93" s="62">
        <v>1.39897</v>
      </c>
      <c r="BD93" s="62">
        <v>1.66482</v>
      </c>
      <c r="BE93" s="59">
        <v>1.37659</v>
      </c>
      <c r="BF93" s="61">
        <v>1.68962</v>
      </c>
      <c r="BG93" s="62">
        <v>1.35399</v>
      </c>
      <c r="BH93" s="62">
        <v>1.71498</v>
      </c>
      <c r="BI93" s="59">
        <v>1.33122</v>
      </c>
      <c r="BJ93" s="61">
        <v>1.74087</v>
      </c>
      <c r="BK93" s="62">
        <v>1.30825</v>
      </c>
      <c r="BL93" s="62">
        <v>1.7673</v>
      </c>
      <c r="BM93" s="59">
        <v>1.28511</v>
      </c>
      <c r="BN93" s="61">
        <v>1.79426</v>
      </c>
      <c r="BO93" s="62">
        <v>1.26183</v>
      </c>
      <c r="BP93" s="62">
        <v>1.82174</v>
      </c>
      <c r="BQ93" s="59">
        <v>1.2384</v>
      </c>
      <c r="BR93" s="61">
        <v>1.8497</v>
      </c>
      <c r="BS93" s="62">
        <v>1.21484</v>
      </c>
      <c r="BT93" s="62">
        <v>1.87815</v>
      </c>
      <c r="BU93" s="59">
        <v>1.19116</v>
      </c>
      <c r="BV93" s="61">
        <v>1.90707</v>
      </c>
      <c r="BW93" s="62">
        <v>1.16738</v>
      </c>
      <c r="BX93" s="62">
        <v>1.93645</v>
      </c>
      <c r="BY93" s="59">
        <v>1.1435</v>
      </c>
      <c r="BZ93" s="61">
        <v>1.96628</v>
      </c>
      <c r="CA93" s="62">
        <v>1.11956</v>
      </c>
      <c r="CB93" s="62">
        <v>1.99653</v>
      </c>
      <c r="CC93" s="59">
        <v>1.09555</v>
      </c>
      <c r="CD93" s="61">
        <v>2.02719</v>
      </c>
      <c r="CE93" s="62">
        <v>1.0715</v>
      </c>
      <c r="CF93" s="62">
        <v>2.05825</v>
      </c>
    </row>
    <row r="94" spans="1:84" ht="15.75">
      <c r="A94" s="50">
        <v>95</v>
      </c>
      <c r="B94" s="55">
        <v>1.64469</v>
      </c>
      <c r="C94" s="56">
        <v>1.68717</v>
      </c>
      <c r="D94" s="55">
        <v>1.62325</v>
      </c>
      <c r="E94" s="56">
        <v>1.7091</v>
      </c>
      <c r="F94" s="55">
        <v>1.60152</v>
      </c>
      <c r="G94" s="57">
        <v>1.73156</v>
      </c>
      <c r="H94" s="58">
        <v>1.57948</v>
      </c>
      <c r="I94" s="58">
        <v>1.75455</v>
      </c>
      <c r="J94" s="55">
        <v>1.55715</v>
      </c>
      <c r="K94" s="57">
        <v>1.77807</v>
      </c>
      <c r="L94" s="58">
        <v>1.53456</v>
      </c>
      <c r="M94" s="58">
        <v>1.8021</v>
      </c>
      <c r="N94" s="55">
        <v>1.51171</v>
      </c>
      <c r="O94" s="57">
        <v>1.82663</v>
      </c>
      <c r="P94" s="58">
        <v>1.48861</v>
      </c>
      <c r="Q94" s="58">
        <v>1.85164</v>
      </c>
      <c r="R94" s="55">
        <v>1.46527</v>
      </c>
      <c r="S94" s="57">
        <v>1.87715</v>
      </c>
      <c r="T94" s="58">
        <v>1.44171</v>
      </c>
      <c r="U94" s="58">
        <v>1.90311</v>
      </c>
      <c r="V94" s="55">
        <v>1.41793</v>
      </c>
      <c r="W94" s="57">
        <v>1.92954</v>
      </c>
      <c r="X94" s="58">
        <v>1.39395</v>
      </c>
      <c r="Y94" s="58">
        <v>1.95642</v>
      </c>
      <c r="Z94" s="55">
        <v>1.3698</v>
      </c>
      <c r="AA94" s="57">
        <v>1.98372</v>
      </c>
      <c r="AB94" s="58">
        <v>1.34546</v>
      </c>
      <c r="AC94" s="58">
        <v>2.01144</v>
      </c>
      <c r="AD94" s="55">
        <v>1.32096</v>
      </c>
      <c r="AE94" s="57">
        <v>2.03957</v>
      </c>
      <c r="AF94" s="58">
        <v>1.29632</v>
      </c>
      <c r="AG94" s="58">
        <v>2.06808</v>
      </c>
      <c r="AH94" s="55">
        <v>1.27155</v>
      </c>
      <c r="AI94" s="57">
        <v>2.09699</v>
      </c>
      <c r="AJ94" s="58">
        <v>1.24666</v>
      </c>
      <c r="AK94" s="58">
        <v>2.12624</v>
      </c>
      <c r="AL94" s="55">
        <v>1.22166</v>
      </c>
      <c r="AM94" s="57">
        <v>2.15585</v>
      </c>
      <c r="AN94" s="58">
        <v>1.19657</v>
      </c>
      <c r="AO94" s="58">
        <v>2.18579</v>
      </c>
      <c r="AS94" s="59">
        <v>1.50997</v>
      </c>
      <c r="AT94" s="60">
        <v>1.5517</v>
      </c>
      <c r="AU94" s="59">
        <v>1.48902</v>
      </c>
      <c r="AV94" s="60">
        <v>1.57333</v>
      </c>
      <c r="AW94" s="59">
        <v>1.46782</v>
      </c>
      <c r="AX94" s="61">
        <v>1.59556</v>
      </c>
      <c r="AY94" s="62">
        <v>1.44636</v>
      </c>
      <c r="AZ94" s="62">
        <v>1.61836</v>
      </c>
      <c r="BA94" s="59">
        <v>1.42466</v>
      </c>
      <c r="BB94" s="61">
        <v>1.64173</v>
      </c>
      <c r="BC94" s="62">
        <v>1.40273</v>
      </c>
      <c r="BD94" s="62">
        <v>1.66568</v>
      </c>
      <c r="BE94" s="59">
        <v>1.38059</v>
      </c>
      <c r="BF94" s="61">
        <v>1.69017</v>
      </c>
      <c r="BG94" s="62">
        <v>1.35824</v>
      </c>
      <c r="BH94" s="62">
        <v>1.71521</v>
      </c>
      <c r="BI94" s="59">
        <v>1.3357</v>
      </c>
      <c r="BJ94" s="61">
        <v>1.74078</v>
      </c>
      <c r="BK94" s="62">
        <v>1.31298</v>
      </c>
      <c r="BL94" s="62">
        <v>1.76688</v>
      </c>
      <c r="BM94" s="59">
        <v>1.29009</v>
      </c>
      <c r="BN94" s="61">
        <v>1.79349</v>
      </c>
      <c r="BO94" s="62">
        <v>1.26705</v>
      </c>
      <c r="BP94" s="62">
        <v>1.82061</v>
      </c>
      <c r="BQ94" s="59">
        <v>1.24386</v>
      </c>
      <c r="BR94" s="61">
        <v>1.8482</v>
      </c>
      <c r="BS94" s="62">
        <v>1.22055</v>
      </c>
      <c r="BT94" s="62">
        <v>1.87628</v>
      </c>
      <c r="BU94" s="59">
        <v>1.19713</v>
      </c>
      <c r="BV94" s="61">
        <v>1.90482</v>
      </c>
      <c r="BW94" s="62">
        <v>1.17359</v>
      </c>
      <c r="BX94" s="62">
        <v>1.9338</v>
      </c>
      <c r="BY94" s="59">
        <v>1.14996</v>
      </c>
      <c r="BZ94" s="61">
        <v>1.96322</v>
      </c>
      <c r="CA94" s="62">
        <v>1.12626</v>
      </c>
      <c r="CB94" s="62">
        <v>1.99307</v>
      </c>
      <c r="CC94" s="59">
        <v>1.1025</v>
      </c>
      <c r="CD94" s="61">
        <v>2.02331</v>
      </c>
      <c r="CE94" s="62">
        <v>1.07869</v>
      </c>
      <c r="CF94" s="62">
        <v>2.05396</v>
      </c>
    </row>
    <row r="95" spans="1:84" ht="15.75">
      <c r="A95" s="50">
        <v>96</v>
      </c>
      <c r="B95" s="55">
        <v>1.64661</v>
      </c>
      <c r="C95" s="56">
        <v>1.68866</v>
      </c>
      <c r="D95" s="55">
        <v>1.62541</v>
      </c>
      <c r="E95" s="56">
        <v>1.71034</v>
      </c>
      <c r="F95" s="55">
        <v>1.6039</v>
      </c>
      <c r="G95" s="57">
        <v>1.73256</v>
      </c>
      <c r="H95" s="58">
        <v>1.58211</v>
      </c>
      <c r="I95" s="58">
        <v>1.75529</v>
      </c>
      <c r="J95" s="55">
        <v>1.56002</v>
      </c>
      <c r="K95" s="57">
        <v>1.77853</v>
      </c>
      <c r="L95" s="58">
        <v>1.53768</v>
      </c>
      <c r="M95" s="58">
        <v>1.80227</v>
      </c>
      <c r="N95" s="55">
        <v>1.51508</v>
      </c>
      <c r="O95" s="57">
        <v>1.82651</v>
      </c>
      <c r="P95" s="58">
        <v>1.49223</v>
      </c>
      <c r="Q95" s="58">
        <v>1.85123</v>
      </c>
      <c r="R95" s="55">
        <v>1.46914</v>
      </c>
      <c r="S95" s="57">
        <v>1.87642</v>
      </c>
      <c r="T95" s="58">
        <v>1.44584</v>
      </c>
      <c r="U95" s="58">
        <v>1.90206</v>
      </c>
      <c r="V95" s="55">
        <v>1.42232</v>
      </c>
      <c r="W95" s="57">
        <v>1.92815</v>
      </c>
      <c r="X95" s="58">
        <v>1.39861</v>
      </c>
      <c r="Y95" s="58">
        <v>1.95469</v>
      </c>
      <c r="Z95" s="55">
        <v>1.37472</v>
      </c>
      <c r="AA95" s="57">
        <v>1.98164</v>
      </c>
      <c r="AB95" s="58">
        <v>1.35065</v>
      </c>
      <c r="AC95" s="58">
        <v>2.009</v>
      </c>
      <c r="AD95" s="55">
        <v>1.32643</v>
      </c>
      <c r="AE95" s="57">
        <v>2.03677</v>
      </c>
      <c r="AF95" s="58">
        <v>1.30205</v>
      </c>
      <c r="AG95" s="58">
        <v>2.06492</v>
      </c>
      <c r="AH95" s="55">
        <v>1.27755</v>
      </c>
      <c r="AI95" s="57">
        <v>2.09345</v>
      </c>
      <c r="AJ95" s="58">
        <v>1.25292</v>
      </c>
      <c r="AK95" s="58">
        <v>2.12232</v>
      </c>
      <c r="AL95" s="55">
        <v>1.22819</v>
      </c>
      <c r="AM95" s="57">
        <v>2.15154</v>
      </c>
      <c r="AN95" s="58">
        <v>1.20337</v>
      </c>
      <c r="AO95" s="58">
        <v>2.18109</v>
      </c>
      <c r="AS95" s="59">
        <v>1.51255</v>
      </c>
      <c r="AT95" s="60">
        <v>1.55384</v>
      </c>
      <c r="AU95" s="59">
        <v>1.49182</v>
      </c>
      <c r="AV95" s="60">
        <v>1.57525</v>
      </c>
      <c r="AW95" s="59">
        <v>1.47083</v>
      </c>
      <c r="AX95" s="61">
        <v>1.59723</v>
      </c>
      <c r="AY95" s="62">
        <v>1.4496</v>
      </c>
      <c r="AZ95" s="62">
        <v>1.61977</v>
      </c>
      <c r="BA95" s="59">
        <v>1.42813</v>
      </c>
      <c r="BB95" s="61">
        <v>1.64288</v>
      </c>
      <c r="BC95" s="62">
        <v>1.40642</v>
      </c>
      <c r="BD95" s="62">
        <v>1.66653</v>
      </c>
      <c r="BE95" s="59">
        <v>1.38452</v>
      </c>
      <c r="BF95" s="61">
        <v>1.69074</v>
      </c>
      <c r="BG95" s="62">
        <v>1.36241</v>
      </c>
      <c r="BH95" s="62">
        <v>1.71547</v>
      </c>
      <c r="BI95" s="59">
        <v>1.34011</v>
      </c>
      <c r="BJ95" s="61">
        <v>1.74073</v>
      </c>
      <c r="BK95" s="62">
        <v>1.31763</v>
      </c>
      <c r="BL95" s="62">
        <v>1.76649</v>
      </c>
      <c r="BM95" s="59">
        <v>1.29498</v>
      </c>
      <c r="BN95" s="61">
        <v>1.79276</v>
      </c>
      <c r="BO95" s="62">
        <v>1.27218</v>
      </c>
      <c r="BP95" s="62">
        <v>1.81953</v>
      </c>
      <c r="BQ95" s="59">
        <v>1.24924</v>
      </c>
      <c r="BR95" s="61">
        <v>1.84677</v>
      </c>
      <c r="BS95" s="62">
        <v>1.22617</v>
      </c>
      <c r="BT95" s="62">
        <v>1.87448</v>
      </c>
      <c r="BU95" s="59">
        <v>1.20298</v>
      </c>
      <c r="BV95" s="61">
        <v>1.90263</v>
      </c>
      <c r="BW95" s="62">
        <v>1.17969</v>
      </c>
      <c r="BX95" s="62">
        <v>1.93124</v>
      </c>
      <c r="BY95" s="59">
        <v>1.15631</v>
      </c>
      <c r="BZ95" s="61">
        <v>1.96027</v>
      </c>
      <c r="CA95" s="62">
        <v>1.13285</v>
      </c>
      <c r="CB95" s="62">
        <v>1.98971</v>
      </c>
      <c r="CC95" s="59">
        <v>1.10932</v>
      </c>
      <c r="CD95" s="61">
        <v>2.01955</v>
      </c>
      <c r="CE95" s="62">
        <v>1.08574</v>
      </c>
      <c r="CF95" s="62">
        <v>2.04977</v>
      </c>
    </row>
    <row r="96" spans="1:84" ht="15.75">
      <c r="A96" s="50">
        <v>97</v>
      </c>
      <c r="B96" s="55">
        <v>1.64851</v>
      </c>
      <c r="C96" s="56">
        <v>1.69012</v>
      </c>
      <c r="D96" s="55">
        <v>1.62752</v>
      </c>
      <c r="E96" s="56">
        <v>1.71157</v>
      </c>
      <c r="F96" s="55">
        <v>1.60625</v>
      </c>
      <c r="G96" s="57">
        <v>1.73354</v>
      </c>
      <c r="H96" s="58">
        <v>1.58469</v>
      </c>
      <c r="I96" s="58">
        <v>1.75602</v>
      </c>
      <c r="J96" s="55">
        <v>1.56284</v>
      </c>
      <c r="K96" s="57">
        <v>1.77899</v>
      </c>
      <c r="L96" s="58">
        <v>1.54073</v>
      </c>
      <c r="M96" s="58">
        <v>1.80246</v>
      </c>
      <c r="N96" s="55">
        <v>1.51838</v>
      </c>
      <c r="O96" s="57">
        <v>1.82641</v>
      </c>
      <c r="P96" s="58">
        <v>1.49577</v>
      </c>
      <c r="Q96" s="58">
        <v>1.85083</v>
      </c>
      <c r="R96" s="55">
        <v>1.47294</v>
      </c>
      <c r="S96" s="57">
        <v>1.87571</v>
      </c>
      <c r="T96" s="58">
        <v>1.44989</v>
      </c>
      <c r="U96" s="58">
        <v>1.90105</v>
      </c>
      <c r="V96" s="55">
        <v>1.42663</v>
      </c>
      <c r="W96" s="57">
        <v>1.92681</v>
      </c>
      <c r="X96" s="58">
        <v>1.40318</v>
      </c>
      <c r="Y96" s="58">
        <v>1.95301</v>
      </c>
      <c r="Z96" s="55">
        <v>1.37955</v>
      </c>
      <c r="AA96" s="57">
        <v>1.97963</v>
      </c>
      <c r="AB96" s="58">
        <v>1.35574</v>
      </c>
      <c r="AC96" s="58">
        <v>2.00665</v>
      </c>
      <c r="AD96" s="55">
        <v>1.33178</v>
      </c>
      <c r="AE96" s="57">
        <v>2.03407</v>
      </c>
      <c r="AF96" s="58">
        <v>1.30767</v>
      </c>
      <c r="AG96" s="58">
        <v>2.06186</v>
      </c>
      <c r="AH96" s="55">
        <v>1.28342</v>
      </c>
      <c r="AI96" s="57">
        <v>2.09001</v>
      </c>
      <c r="AJ96" s="58">
        <v>1.25906</v>
      </c>
      <c r="AK96" s="58">
        <v>2.11851</v>
      </c>
      <c r="AL96" s="55">
        <v>1.23459</v>
      </c>
      <c r="AM96" s="57">
        <v>2.14735</v>
      </c>
      <c r="AN96" s="58">
        <v>1.21003</v>
      </c>
      <c r="AO96" s="58">
        <v>2.17652</v>
      </c>
      <c r="AS96" s="59">
        <v>1.51509</v>
      </c>
      <c r="AT96" s="60">
        <v>1.55596</v>
      </c>
      <c r="AU96" s="59">
        <v>1.49457</v>
      </c>
      <c r="AV96" s="60">
        <v>1.57714</v>
      </c>
      <c r="AW96" s="59">
        <v>1.4738</v>
      </c>
      <c r="AX96" s="61">
        <v>1.59887</v>
      </c>
      <c r="AY96" s="62">
        <v>1.45278</v>
      </c>
      <c r="AZ96" s="62">
        <v>1.62116</v>
      </c>
      <c r="BA96" s="59">
        <v>1.43153</v>
      </c>
      <c r="BB96" s="61">
        <v>1.64401</v>
      </c>
      <c r="BC96" s="62">
        <v>1.41006</v>
      </c>
      <c r="BD96" s="62">
        <v>1.66739</v>
      </c>
      <c r="BE96" s="59">
        <v>1.38838</v>
      </c>
      <c r="BF96" s="61">
        <v>1.6913</v>
      </c>
      <c r="BG96" s="62">
        <v>1.3665</v>
      </c>
      <c r="BH96" s="62">
        <v>1.71573</v>
      </c>
      <c r="BI96" s="59">
        <v>1.34443</v>
      </c>
      <c r="BJ96" s="61">
        <v>1.74068</v>
      </c>
      <c r="BK96" s="62">
        <v>1.32219</v>
      </c>
      <c r="BL96" s="62">
        <v>1.76613</v>
      </c>
      <c r="BM96" s="59">
        <v>1.29979</v>
      </c>
      <c r="BN96" s="61">
        <v>1.79207</v>
      </c>
      <c r="BO96" s="62">
        <v>1.27722</v>
      </c>
      <c r="BP96" s="62">
        <v>1.81849</v>
      </c>
      <c r="BQ96" s="59">
        <v>1.25452</v>
      </c>
      <c r="BR96" s="61">
        <v>1.84538</v>
      </c>
      <c r="BS96" s="62">
        <v>1.23169</v>
      </c>
      <c r="BT96" s="62">
        <v>1.87273</v>
      </c>
      <c r="BU96" s="59">
        <v>1.20874</v>
      </c>
      <c r="BV96" s="61">
        <v>1.90053</v>
      </c>
      <c r="BW96" s="62">
        <v>1.18569</v>
      </c>
      <c r="BX96" s="62">
        <v>1.92876</v>
      </c>
      <c r="BY96" s="59">
        <v>1.16254</v>
      </c>
      <c r="BZ96" s="61">
        <v>1.9574</v>
      </c>
      <c r="CA96" s="62">
        <v>1.13931</v>
      </c>
      <c r="CB96" s="62">
        <v>1.98646</v>
      </c>
      <c r="CC96" s="59">
        <v>1.11602</v>
      </c>
      <c r="CD96" s="61">
        <v>2.01591</v>
      </c>
      <c r="CE96" s="62">
        <v>1.09267</v>
      </c>
      <c r="CF96" s="62">
        <v>2.04573</v>
      </c>
    </row>
    <row r="97" spans="1:84" ht="15.75">
      <c r="A97" s="50">
        <v>98</v>
      </c>
      <c r="B97" s="55">
        <v>1.65038</v>
      </c>
      <c r="C97" s="56">
        <v>1.69156</v>
      </c>
      <c r="D97" s="55">
        <v>1.62962</v>
      </c>
      <c r="E97" s="56">
        <v>1.71279</v>
      </c>
      <c r="F97" s="55">
        <v>1.60856</v>
      </c>
      <c r="G97" s="57">
        <v>1.73452</v>
      </c>
      <c r="H97" s="58">
        <v>1.58721</v>
      </c>
      <c r="I97" s="58">
        <v>1.75674</v>
      </c>
      <c r="J97" s="55">
        <v>1.56561</v>
      </c>
      <c r="K97" s="57">
        <v>1.77946</v>
      </c>
      <c r="L97" s="58">
        <v>1.54373</v>
      </c>
      <c r="M97" s="58">
        <v>1.80266</v>
      </c>
      <c r="N97" s="55">
        <v>1.52162</v>
      </c>
      <c r="O97" s="57">
        <v>1.82632</v>
      </c>
      <c r="P97" s="58">
        <v>1.49926</v>
      </c>
      <c r="Q97" s="58">
        <v>1.85046</v>
      </c>
      <c r="R97" s="55">
        <v>1.47667</v>
      </c>
      <c r="S97" s="57">
        <v>1.87503</v>
      </c>
      <c r="T97" s="58">
        <v>1.45387</v>
      </c>
      <c r="U97" s="58">
        <v>1.90006</v>
      </c>
      <c r="V97" s="55">
        <v>1.43087</v>
      </c>
      <c r="W97" s="57">
        <v>1.92552</v>
      </c>
      <c r="X97" s="58">
        <v>1.40767</v>
      </c>
      <c r="Y97" s="58">
        <v>1.95139</v>
      </c>
      <c r="Z97" s="55">
        <v>1.38428</v>
      </c>
      <c r="AA97" s="57">
        <v>1.97768</v>
      </c>
      <c r="AB97" s="58">
        <v>1.36073</v>
      </c>
      <c r="AC97" s="58">
        <v>2.00436</v>
      </c>
      <c r="AD97" s="55">
        <v>1.33702</v>
      </c>
      <c r="AE97" s="57">
        <v>2.03142</v>
      </c>
      <c r="AF97" s="58">
        <v>1.31318</v>
      </c>
      <c r="AG97" s="58">
        <v>2.05886</v>
      </c>
      <c r="AH97" s="55">
        <v>1.28919</v>
      </c>
      <c r="AI97" s="57">
        <v>2.08666</v>
      </c>
      <c r="AJ97" s="58">
        <v>1.26508</v>
      </c>
      <c r="AK97" s="58">
        <v>2.11481</v>
      </c>
      <c r="AL97" s="55">
        <v>1.24088</v>
      </c>
      <c r="AM97" s="57">
        <v>2.14328</v>
      </c>
      <c r="AN97" s="58">
        <v>1.21657</v>
      </c>
      <c r="AO97" s="58">
        <v>2.17208</v>
      </c>
      <c r="AS97" s="59">
        <v>1.51759</v>
      </c>
      <c r="AT97" s="60">
        <v>1.55805</v>
      </c>
      <c r="AU97" s="59">
        <v>1.49728</v>
      </c>
      <c r="AV97" s="60">
        <v>1.579</v>
      </c>
      <c r="AW97" s="59">
        <v>1.47671</v>
      </c>
      <c r="AX97" s="61">
        <v>1.6005</v>
      </c>
      <c r="AY97" s="62">
        <v>1.45592</v>
      </c>
      <c r="AZ97" s="62">
        <v>1.62254</v>
      </c>
      <c r="BA97" s="59">
        <v>1.43489</v>
      </c>
      <c r="BB97" s="61">
        <v>1.64513</v>
      </c>
      <c r="BC97" s="62">
        <v>1.41363</v>
      </c>
      <c r="BD97" s="62">
        <v>1.66823</v>
      </c>
      <c r="BE97" s="59">
        <v>1.39218</v>
      </c>
      <c r="BF97" s="61">
        <v>1.69187</v>
      </c>
      <c r="BG97" s="62">
        <v>1.37052</v>
      </c>
      <c r="BH97" s="62">
        <v>1.71601</v>
      </c>
      <c r="BI97" s="59">
        <v>1.34868</v>
      </c>
      <c r="BJ97" s="61">
        <v>1.74065</v>
      </c>
      <c r="BK97" s="62">
        <v>1.32667</v>
      </c>
      <c r="BL97" s="62">
        <v>1.76579</v>
      </c>
      <c r="BM97" s="59">
        <v>1.3045</v>
      </c>
      <c r="BN97" s="61">
        <v>1.79141</v>
      </c>
      <c r="BO97" s="62">
        <v>1.28217</v>
      </c>
      <c r="BP97" s="62">
        <v>1.8175</v>
      </c>
      <c r="BQ97" s="59">
        <v>1.2597</v>
      </c>
      <c r="BR97" s="61">
        <v>1.84405</v>
      </c>
      <c r="BS97" s="62">
        <v>1.2371</v>
      </c>
      <c r="BT97" s="62">
        <v>1.87105</v>
      </c>
      <c r="BU97" s="59">
        <v>1.21439</v>
      </c>
      <c r="BV97" s="61">
        <v>1.89849</v>
      </c>
      <c r="BW97" s="62">
        <v>1.19157</v>
      </c>
      <c r="BX97" s="62">
        <v>1.92634</v>
      </c>
      <c r="BY97" s="59">
        <v>1.16866</v>
      </c>
      <c r="BZ97" s="61">
        <v>1.95462</v>
      </c>
      <c r="CA97" s="62">
        <v>1.14566</v>
      </c>
      <c r="CB97" s="62">
        <v>1.98329</v>
      </c>
      <c r="CC97" s="59">
        <v>1.1226</v>
      </c>
      <c r="CD97" s="61">
        <v>2.01235</v>
      </c>
      <c r="CE97" s="62">
        <v>1.09948</v>
      </c>
      <c r="CF97" s="62">
        <v>2.04179</v>
      </c>
    </row>
    <row r="98" spans="1:84" ht="15.75">
      <c r="A98" s="50">
        <v>99</v>
      </c>
      <c r="B98" s="55">
        <v>1.65223</v>
      </c>
      <c r="C98" s="56">
        <v>1.69298</v>
      </c>
      <c r="D98" s="55">
        <v>1.63167</v>
      </c>
      <c r="E98" s="56">
        <v>1.71399</v>
      </c>
      <c r="F98" s="55">
        <v>1.61082</v>
      </c>
      <c r="G98" s="57">
        <v>1.73548</v>
      </c>
      <c r="H98" s="58">
        <v>1.58971</v>
      </c>
      <c r="I98" s="58">
        <v>1.75746</v>
      </c>
      <c r="J98" s="55">
        <v>1.56833</v>
      </c>
      <c r="K98" s="57">
        <v>1.77993</v>
      </c>
      <c r="L98" s="58">
        <v>1.54669</v>
      </c>
      <c r="M98" s="58">
        <v>1.80285</v>
      </c>
      <c r="N98" s="55">
        <v>1.5248</v>
      </c>
      <c r="O98" s="57">
        <v>1.82625</v>
      </c>
      <c r="P98" s="58">
        <v>1.50268</v>
      </c>
      <c r="Q98" s="58">
        <v>1.8501</v>
      </c>
      <c r="R98" s="55">
        <v>1.48033</v>
      </c>
      <c r="S98" s="57">
        <v>1.87439</v>
      </c>
      <c r="T98" s="58">
        <v>1.45778</v>
      </c>
      <c r="U98" s="58">
        <v>1.89911</v>
      </c>
      <c r="V98" s="55">
        <v>1.43502</v>
      </c>
      <c r="W98" s="57">
        <v>1.92426</v>
      </c>
      <c r="X98" s="58">
        <v>1.41206</v>
      </c>
      <c r="Y98" s="58">
        <v>1.94982</v>
      </c>
      <c r="Z98" s="55">
        <v>1.38894</v>
      </c>
      <c r="AA98" s="57">
        <v>1.97578</v>
      </c>
      <c r="AB98" s="58">
        <v>1.36563</v>
      </c>
      <c r="AC98" s="58">
        <v>2.00213</v>
      </c>
      <c r="AD98" s="55">
        <v>1.34218</v>
      </c>
      <c r="AE98" s="57">
        <v>2.02886</v>
      </c>
      <c r="AF98" s="58">
        <v>1.31859</v>
      </c>
      <c r="AG98" s="58">
        <v>2.05596</v>
      </c>
      <c r="AH98" s="55">
        <v>1.29486</v>
      </c>
      <c r="AI98" s="57">
        <v>2.08341</v>
      </c>
      <c r="AJ98" s="58">
        <v>1.271</v>
      </c>
      <c r="AK98" s="58">
        <v>2.1112</v>
      </c>
      <c r="AL98" s="55">
        <v>1.24704</v>
      </c>
      <c r="AM98" s="57">
        <v>2.13931</v>
      </c>
      <c r="AN98" s="58">
        <v>1.22298</v>
      </c>
      <c r="AO98" s="58">
        <v>2.16774</v>
      </c>
      <c r="AS98" s="59">
        <v>1.52005</v>
      </c>
      <c r="AT98" s="60">
        <v>1.5601</v>
      </c>
      <c r="AU98" s="59">
        <v>1.49994</v>
      </c>
      <c r="AV98" s="60">
        <v>1.58084</v>
      </c>
      <c r="AW98" s="59">
        <v>1.47959</v>
      </c>
      <c r="AX98" s="61">
        <v>1.60211</v>
      </c>
      <c r="AY98" s="62">
        <v>1.45899</v>
      </c>
      <c r="AZ98" s="62">
        <v>1.62391</v>
      </c>
      <c r="BA98" s="59">
        <v>1.43818</v>
      </c>
      <c r="BB98" s="61">
        <v>1.64624</v>
      </c>
      <c r="BC98" s="62">
        <v>1.41714</v>
      </c>
      <c r="BD98" s="62">
        <v>1.66909</v>
      </c>
      <c r="BE98" s="59">
        <v>1.39591</v>
      </c>
      <c r="BF98" s="61">
        <v>1.69245</v>
      </c>
      <c r="BG98" s="62">
        <v>1.37448</v>
      </c>
      <c r="BH98" s="62">
        <v>1.7163</v>
      </c>
      <c r="BI98" s="59">
        <v>1.35287</v>
      </c>
      <c r="BJ98" s="61">
        <v>1.74065</v>
      </c>
      <c r="BK98" s="62">
        <v>1.33108</v>
      </c>
      <c r="BL98" s="62">
        <v>1.76548</v>
      </c>
      <c r="BM98" s="59">
        <v>1.30913</v>
      </c>
      <c r="BN98" s="61">
        <v>1.79078</v>
      </c>
      <c r="BO98" s="62">
        <v>1.28703</v>
      </c>
      <c r="BP98" s="62">
        <v>1.81655</v>
      </c>
      <c r="BQ98" s="59">
        <v>1.26479</v>
      </c>
      <c r="BR98" s="61">
        <v>1.84277</v>
      </c>
      <c r="BS98" s="62">
        <v>1.24243</v>
      </c>
      <c r="BT98" s="62">
        <v>1.86942</v>
      </c>
      <c r="BU98" s="59">
        <v>1.21995</v>
      </c>
      <c r="BV98" s="61">
        <v>1.89651</v>
      </c>
      <c r="BW98" s="62">
        <v>1.19736</v>
      </c>
      <c r="BX98" s="62">
        <v>1.92402</v>
      </c>
      <c r="BY98" s="59">
        <v>1.17467</v>
      </c>
      <c r="BZ98" s="61">
        <v>1.95193</v>
      </c>
      <c r="CA98" s="62">
        <v>1.1519</v>
      </c>
      <c r="CB98" s="62">
        <v>1.98023</v>
      </c>
      <c r="CC98" s="59">
        <v>1.12907</v>
      </c>
      <c r="CD98" s="61">
        <v>2.00892</v>
      </c>
      <c r="CE98" s="62">
        <v>1.10617</v>
      </c>
      <c r="CF98" s="62">
        <v>2.03797</v>
      </c>
    </row>
    <row r="99" spans="1:84" ht="15.75">
      <c r="A99" s="50">
        <v>100</v>
      </c>
      <c r="B99" s="55">
        <v>1.65404</v>
      </c>
      <c r="C99" s="56">
        <v>1.69439</v>
      </c>
      <c r="D99" s="55">
        <v>1.63369</v>
      </c>
      <c r="E99" s="56">
        <v>1.71517</v>
      </c>
      <c r="F99" s="55">
        <v>1.61306</v>
      </c>
      <c r="G99" s="57">
        <v>1.73643</v>
      </c>
      <c r="H99" s="58">
        <v>1.59216</v>
      </c>
      <c r="I99" s="58">
        <v>1.75818</v>
      </c>
      <c r="J99" s="55">
        <v>1.571</v>
      </c>
      <c r="K99" s="57">
        <v>1.78039</v>
      </c>
      <c r="L99" s="58">
        <v>1.54958</v>
      </c>
      <c r="M99" s="58">
        <v>1.80306</v>
      </c>
      <c r="N99" s="55">
        <v>1.52793</v>
      </c>
      <c r="O99" s="57">
        <v>1.82619</v>
      </c>
      <c r="P99" s="58">
        <v>1.50604</v>
      </c>
      <c r="Q99" s="58">
        <v>1.84976</v>
      </c>
      <c r="R99" s="55">
        <v>1.48394</v>
      </c>
      <c r="S99" s="57">
        <v>1.87377</v>
      </c>
      <c r="T99" s="58">
        <v>1.46162</v>
      </c>
      <c r="U99" s="58">
        <v>1.8982</v>
      </c>
      <c r="V99" s="55">
        <v>1.4391</v>
      </c>
      <c r="W99" s="57">
        <v>1.92305</v>
      </c>
      <c r="X99" s="58">
        <v>1.41639</v>
      </c>
      <c r="Y99" s="58">
        <v>1.9483</v>
      </c>
      <c r="Z99" s="55">
        <v>1.3935</v>
      </c>
      <c r="AA99" s="57">
        <v>1.97394</v>
      </c>
      <c r="AB99" s="58">
        <v>1.37045</v>
      </c>
      <c r="AC99" s="58">
        <v>1.99997</v>
      </c>
      <c r="AD99" s="55">
        <v>1.34724</v>
      </c>
      <c r="AE99" s="57">
        <v>2.02636</v>
      </c>
      <c r="AF99" s="58">
        <v>1.3239</v>
      </c>
      <c r="AG99" s="58">
        <v>2.05313</v>
      </c>
      <c r="AH99" s="55">
        <v>1.30041</v>
      </c>
      <c r="AI99" s="57">
        <v>2.08024</v>
      </c>
      <c r="AJ99" s="58">
        <v>1.2768</v>
      </c>
      <c r="AK99" s="58">
        <v>2.10767</v>
      </c>
      <c r="AL99" s="55">
        <v>1.2531</v>
      </c>
      <c r="AM99" s="57">
        <v>2.13544</v>
      </c>
      <c r="AN99" s="58">
        <v>1.22928</v>
      </c>
      <c r="AO99" s="58">
        <v>2.16352</v>
      </c>
      <c r="AS99" s="59">
        <v>1.52249</v>
      </c>
      <c r="AT99" s="60">
        <v>1.56213</v>
      </c>
      <c r="AU99" s="59">
        <v>1.50257</v>
      </c>
      <c r="AV99" s="60">
        <v>1.58265</v>
      </c>
      <c r="AW99" s="59">
        <v>1.48241</v>
      </c>
      <c r="AX99" s="61">
        <v>1.6037</v>
      </c>
      <c r="AY99" s="62">
        <v>1.46203</v>
      </c>
      <c r="AZ99" s="62">
        <v>1.62527</v>
      </c>
      <c r="BA99" s="59">
        <v>1.44142</v>
      </c>
      <c r="BB99" s="61">
        <v>1.64735</v>
      </c>
      <c r="BC99" s="62">
        <v>1.42061</v>
      </c>
      <c r="BD99" s="62">
        <v>1.66994</v>
      </c>
      <c r="BE99" s="59">
        <v>1.39959</v>
      </c>
      <c r="BF99" s="61">
        <v>1.69302</v>
      </c>
      <c r="BG99" s="62">
        <v>1.37837</v>
      </c>
      <c r="BH99" s="62">
        <v>1.7166</v>
      </c>
      <c r="BI99" s="59">
        <v>1.35697</v>
      </c>
      <c r="BJ99" s="61">
        <v>1.74066</v>
      </c>
      <c r="BK99" s="62">
        <v>1.33542</v>
      </c>
      <c r="BL99" s="62">
        <v>1.76519</v>
      </c>
      <c r="BM99" s="59">
        <v>1.31369</v>
      </c>
      <c r="BN99" s="61">
        <v>1.79019</v>
      </c>
      <c r="BO99" s="62">
        <v>1.29182</v>
      </c>
      <c r="BP99" s="62">
        <v>1.81563</v>
      </c>
      <c r="BQ99" s="59">
        <v>1.2698</v>
      </c>
      <c r="BR99" s="61">
        <v>1.84153</v>
      </c>
      <c r="BS99" s="62">
        <v>1.24766</v>
      </c>
      <c r="BT99" s="62">
        <v>1.86785</v>
      </c>
      <c r="BU99" s="59">
        <v>1.2254</v>
      </c>
      <c r="BV99" s="61">
        <v>1.8946</v>
      </c>
      <c r="BW99" s="62">
        <v>1.20304</v>
      </c>
      <c r="BX99" s="62">
        <v>1.92176</v>
      </c>
      <c r="BY99" s="59">
        <v>1.18057</v>
      </c>
      <c r="BZ99" s="61">
        <v>1.94932</v>
      </c>
      <c r="CA99" s="62">
        <v>1.15803</v>
      </c>
      <c r="CB99" s="62">
        <v>1.97725</v>
      </c>
      <c r="CC99" s="59">
        <v>1.13542</v>
      </c>
      <c r="CD99" s="61">
        <v>2.00557</v>
      </c>
      <c r="CE99" s="62">
        <v>1.11274</v>
      </c>
      <c r="CF99" s="62">
        <v>2.03425</v>
      </c>
    </row>
  </sheetData>
  <mergeCells count="40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Szanduła</dc:creator>
  <cp:keywords/>
  <dc:description/>
  <cp:lastModifiedBy>Jacek</cp:lastModifiedBy>
  <dcterms:created xsi:type="dcterms:W3CDTF">2011-11-16T09:22:28Z</dcterms:created>
  <dcterms:modified xsi:type="dcterms:W3CDTF">2013-05-27T15:30:45Z</dcterms:modified>
  <cp:category/>
  <cp:version/>
  <cp:contentType/>
  <cp:contentStatus/>
</cp:coreProperties>
</file>